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E0486C6DC49583E/Participaciones Municipales/2025/4.0 Publicaciones/02.Trimestrales/"/>
    </mc:Choice>
  </mc:AlternateContent>
  <xr:revisionPtr revIDLastSave="4" documentId="13_ncr:1_{40910281-4E51-4AF8-8332-7E90C887F6BB}" xr6:coauthVersionLast="47" xr6:coauthVersionMax="47" xr10:uidLastSave="{6E011A9F-9D74-4280-9AA2-6AB60BF9E6D9}"/>
  <bookViews>
    <workbookView xWindow="28680" yWindow="-120" windowWidth="20730" windowHeight="11040" xr2:uid="{00000000-000D-0000-FFFF-FFFF00000000}"/>
  </bookViews>
  <sheets>
    <sheet name="ACUERDO 1ER. TRIMESTRE 2025" sheetId="1" r:id="rId1"/>
    <sheet name="ENERO 25" sheetId="4" r:id="rId2"/>
    <sheet name="FEBRERO 25" sheetId="5" r:id="rId3"/>
    <sheet name="MARZO 25" sheetId="6" r:id="rId4"/>
  </sheets>
  <definedNames>
    <definedName name="_xlnm.Print_Area" localSheetId="0">'ACUERDO 1ER. TRIMESTRE 2025'!$A$1:$O$590</definedName>
    <definedName name="_xlnm.Print_Area" localSheetId="1">'ENERO 25'!$A$1:$O$589</definedName>
    <definedName name="_xlnm.Print_Area" localSheetId="2">'FEBRERO 25'!$A$1:$N$589</definedName>
    <definedName name="_xlnm.Print_Area" localSheetId="3">'MARZO 25'!$A$1:$N$587</definedName>
    <definedName name="Print_Area" localSheetId="0">'ACUERDO 1ER. TRIMESTRE 2025'!$A:$O</definedName>
    <definedName name="Print_Area" localSheetId="1">'ENERO 25'!$A$1:$O$589</definedName>
    <definedName name="Print_Area" localSheetId="2">'FEBRERO 25'!$A$1:$N$590</definedName>
    <definedName name="Print_Area" localSheetId="3">'MARZO 25'!$A$2:$N$588</definedName>
    <definedName name="Print_Titles" localSheetId="0">'ACUERDO 1ER. TRIMESTRE 2025'!$6:$8</definedName>
    <definedName name="Print_Titles" localSheetId="1">'ENERO 25'!$7:$8</definedName>
    <definedName name="Print_Titles" localSheetId="2">'FEBRERO 25'!$7:$8</definedName>
    <definedName name="Print_Titles" localSheetId="3">'MARZO 25'!$7:$8</definedName>
    <definedName name="_xlnm.Print_Titles" localSheetId="0">'ACUERDO 1ER. TRIMESTRE 2025'!$6:$8</definedName>
    <definedName name="_xlnm.Print_Titles" localSheetId="1">'ENERO 25'!$7:$8</definedName>
    <definedName name="_xlnm.Print_Titles" localSheetId="2">'FEBRERO 25'!$7:$8</definedName>
    <definedName name="_xlnm.Print_Titles" localSheetId="3">'MARZO 25'!$7:$8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7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9" i="1"/>
  <c r="I579" i="1" l="1"/>
  <c r="J579" i="4"/>
  <c r="K579" i="4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10" i="1"/>
  <c r="J11" i="1"/>
  <c r="J12" i="1"/>
  <c r="J13" i="1"/>
  <c r="J9" i="1"/>
  <c r="N579" i="4" l="1"/>
  <c r="D579" i="4"/>
  <c r="E579" i="4"/>
  <c r="F579" i="4"/>
  <c r="G579" i="4"/>
  <c r="H579" i="4"/>
  <c r="I579" i="4"/>
  <c r="L579" i="4"/>
  <c r="M579" i="4"/>
  <c r="G579" i="6" l="1"/>
  <c r="H579" i="6"/>
  <c r="I579" i="6"/>
  <c r="J579" i="6"/>
  <c r="K579" i="6"/>
  <c r="L579" i="6"/>
  <c r="H579" i="5" l="1"/>
  <c r="I579" i="5"/>
  <c r="J579" i="5"/>
  <c r="K579" i="5"/>
  <c r="L579" i="5"/>
  <c r="M579" i="5"/>
  <c r="N10" i="5" l="1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9" i="5"/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9" i="1"/>
  <c r="C579" i="1" l="1"/>
  <c r="K579" i="1"/>
  <c r="M579" i="1"/>
  <c r="G579" i="1"/>
  <c r="D579" i="1"/>
  <c r="F579" i="1"/>
  <c r="H579" i="1"/>
  <c r="L579" i="1"/>
  <c r="E579" i="1"/>
  <c r="O464" i="1"/>
  <c r="O512" i="1"/>
  <c r="O440" i="1"/>
  <c r="O536" i="1"/>
  <c r="O488" i="1"/>
  <c r="O560" i="1"/>
  <c r="O472" i="1"/>
  <c r="O544" i="1"/>
  <c r="O496" i="1"/>
  <c r="O520" i="1"/>
  <c r="O576" i="1"/>
  <c r="O552" i="1"/>
  <c r="O528" i="1"/>
  <c r="O504" i="1"/>
  <c r="O480" i="1"/>
  <c r="O456" i="1"/>
  <c r="O568" i="1"/>
  <c r="O448" i="1"/>
  <c r="O573" i="1"/>
  <c r="O541" i="1"/>
  <c r="O493" i="1"/>
  <c r="O453" i="1"/>
  <c r="O421" i="1"/>
  <c r="O389" i="1"/>
  <c r="O373" i="1"/>
  <c r="O349" i="1"/>
  <c r="O341" i="1"/>
  <c r="O333" i="1"/>
  <c r="O325" i="1"/>
  <c r="O317" i="1"/>
  <c r="O309" i="1"/>
  <c r="O301" i="1"/>
  <c r="O293" i="1"/>
  <c r="O285" i="1"/>
  <c r="O277" i="1"/>
  <c r="O269" i="1"/>
  <c r="O261" i="1"/>
  <c r="O253" i="1"/>
  <c r="O245" i="1"/>
  <c r="O237" i="1"/>
  <c r="O229" i="1"/>
  <c r="O221" i="1"/>
  <c r="O213" i="1"/>
  <c r="O205" i="1"/>
  <c r="O197" i="1"/>
  <c r="O189" i="1"/>
  <c r="O181" i="1"/>
  <c r="O173" i="1"/>
  <c r="O165" i="1"/>
  <c r="O157" i="1"/>
  <c r="O149" i="1"/>
  <c r="O141" i="1"/>
  <c r="O133" i="1"/>
  <c r="O125" i="1"/>
  <c r="O117" i="1"/>
  <c r="O109" i="1"/>
  <c r="O101" i="1"/>
  <c r="O93" i="1"/>
  <c r="O85" i="1"/>
  <c r="O77" i="1"/>
  <c r="O69" i="1"/>
  <c r="O61" i="1"/>
  <c r="O53" i="1"/>
  <c r="O45" i="1"/>
  <c r="O37" i="1"/>
  <c r="O29" i="1"/>
  <c r="O13" i="1"/>
  <c r="O557" i="1"/>
  <c r="O525" i="1"/>
  <c r="O501" i="1"/>
  <c r="O469" i="1"/>
  <c r="O445" i="1"/>
  <c r="O413" i="1"/>
  <c r="O381" i="1"/>
  <c r="O572" i="1"/>
  <c r="O540" i="1"/>
  <c r="O516" i="1"/>
  <c r="O484" i="1"/>
  <c r="O452" i="1"/>
  <c r="O565" i="1"/>
  <c r="O517" i="1"/>
  <c r="O485" i="1"/>
  <c r="O461" i="1"/>
  <c r="O437" i="1"/>
  <c r="O405" i="1"/>
  <c r="O357" i="1"/>
  <c r="O564" i="1"/>
  <c r="O548" i="1"/>
  <c r="O524" i="1"/>
  <c r="O500" i="1"/>
  <c r="O476" i="1"/>
  <c r="O460" i="1"/>
  <c r="O436" i="1"/>
  <c r="O549" i="1"/>
  <c r="O533" i="1"/>
  <c r="O509" i="1"/>
  <c r="O477" i="1"/>
  <c r="O429" i="1"/>
  <c r="O397" i="1"/>
  <c r="O365" i="1"/>
  <c r="O556" i="1"/>
  <c r="O532" i="1"/>
  <c r="O508" i="1"/>
  <c r="O492" i="1"/>
  <c r="O468" i="1"/>
  <c r="O444" i="1"/>
  <c r="O577" i="1"/>
  <c r="O569" i="1"/>
  <c r="O561" i="1"/>
  <c r="O553" i="1"/>
  <c r="O545" i="1"/>
  <c r="O537" i="1"/>
  <c r="O529" i="1"/>
  <c r="O521" i="1"/>
  <c r="O513" i="1"/>
  <c r="O505" i="1"/>
  <c r="O497" i="1"/>
  <c r="O489" i="1"/>
  <c r="O481" i="1"/>
  <c r="O473" i="1"/>
  <c r="O465" i="1"/>
  <c r="O457" i="1"/>
  <c r="O449" i="1"/>
  <c r="O441" i="1"/>
  <c r="O433" i="1"/>
  <c r="O425" i="1"/>
  <c r="O417" i="1"/>
  <c r="O409" i="1"/>
  <c r="O401" i="1"/>
  <c r="O393" i="1"/>
  <c r="O385" i="1"/>
  <c r="O377" i="1"/>
  <c r="O369" i="1"/>
  <c r="O361" i="1"/>
  <c r="O353" i="1"/>
  <c r="O345" i="1"/>
  <c r="O337" i="1"/>
  <c r="O329" i="1"/>
  <c r="O321" i="1"/>
  <c r="O313" i="1"/>
  <c r="O305" i="1"/>
  <c r="O297" i="1"/>
  <c r="O289" i="1"/>
  <c r="O281" i="1"/>
  <c r="O273" i="1"/>
  <c r="O265" i="1"/>
  <c r="O257" i="1"/>
  <c r="O249" i="1"/>
  <c r="O241" i="1"/>
  <c r="O233" i="1"/>
  <c r="O225" i="1"/>
  <c r="O217" i="1"/>
  <c r="O209" i="1"/>
  <c r="O201" i="1"/>
  <c r="O193" i="1"/>
  <c r="O185" i="1"/>
  <c r="O177" i="1"/>
  <c r="O169" i="1"/>
  <c r="O161" i="1"/>
  <c r="O153" i="1"/>
  <c r="O145" i="1"/>
  <c r="O137" i="1"/>
  <c r="O129" i="1"/>
  <c r="O121" i="1"/>
  <c r="O113" i="1"/>
  <c r="O105" i="1"/>
  <c r="O97" i="1"/>
  <c r="O89" i="1"/>
  <c r="O81" i="1"/>
  <c r="O73" i="1"/>
  <c r="O65" i="1"/>
  <c r="O57" i="1"/>
  <c r="O49" i="1"/>
  <c r="O41" i="1"/>
  <c r="O33" i="1"/>
  <c r="O25" i="1"/>
  <c r="O17" i="1"/>
  <c r="O21" i="1"/>
  <c r="O432" i="1"/>
  <c r="O428" i="1"/>
  <c r="O424" i="1"/>
  <c r="O420" i="1"/>
  <c r="O416" i="1"/>
  <c r="O412" i="1"/>
  <c r="O408" i="1"/>
  <c r="O404" i="1"/>
  <c r="O400" i="1"/>
  <c r="O396" i="1"/>
  <c r="O392" i="1"/>
  <c r="O388" i="1"/>
  <c r="O384" i="1"/>
  <c r="O380" i="1"/>
  <c r="O376" i="1"/>
  <c r="O372" i="1"/>
  <c r="O368" i="1"/>
  <c r="O364" i="1"/>
  <c r="O360" i="1"/>
  <c r="O356" i="1"/>
  <c r="O352" i="1"/>
  <c r="O348" i="1"/>
  <c r="O344" i="1"/>
  <c r="O340" i="1"/>
  <c r="O336" i="1"/>
  <c r="O332" i="1"/>
  <c r="O328" i="1"/>
  <c r="O324" i="1"/>
  <c r="O320" i="1"/>
  <c r="O316" i="1"/>
  <c r="O312" i="1"/>
  <c r="O308" i="1"/>
  <c r="O304" i="1"/>
  <c r="O300" i="1"/>
  <c r="O296" i="1"/>
  <c r="O292" i="1"/>
  <c r="O288" i="1"/>
  <c r="O284" i="1"/>
  <c r="O280" i="1"/>
  <c r="O276" i="1"/>
  <c r="O272" i="1"/>
  <c r="O268" i="1"/>
  <c r="O264" i="1"/>
  <c r="O260" i="1"/>
  <c r="O256" i="1"/>
  <c r="O252" i="1"/>
  <c r="O248" i="1"/>
  <c r="O244" i="1"/>
  <c r="O240" i="1"/>
  <c r="O236" i="1"/>
  <c r="O232" i="1"/>
  <c r="O228" i="1"/>
  <c r="O224" i="1"/>
  <c r="O220" i="1"/>
  <c r="O216" i="1"/>
  <c r="O212" i="1"/>
  <c r="O208" i="1"/>
  <c r="O204" i="1"/>
  <c r="O200" i="1"/>
  <c r="O196" i="1"/>
  <c r="O192" i="1"/>
  <c r="O188" i="1"/>
  <c r="O184" i="1"/>
  <c r="O180" i="1"/>
  <c r="O176" i="1"/>
  <c r="O172" i="1"/>
  <c r="O168" i="1"/>
  <c r="O164" i="1"/>
  <c r="O160" i="1"/>
  <c r="O156" i="1"/>
  <c r="O152" i="1"/>
  <c r="O148" i="1"/>
  <c r="O144" i="1"/>
  <c r="O140" i="1"/>
  <c r="O136" i="1"/>
  <c r="O132" i="1"/>
  <c r="O128" i="1"/>
  <c r="O124" i="1"/>
  <c r="O120" i="1"/>
  <c r="O116" i="1"/>
  <c r="O112" i="1"/>
  <c r="O108" i="1"/>
  <c r="O104" i="1"/>
  <c r="O100" i="1"/>
  <c r="O96" i="1"/>
  <c r="O92" i="1"/>
  <c r="O88" i="1"/>
  <c r="O84" i="1"/>
  <c r="O80" i="1"/>
  <c r="O76" i="1"/>
  <c r="O72" i="1"/>
  <c r="O68" i="1"/>
  <c r="O64" i="1"/>
  <c r="O60" i="1"/>
  <c r="O56" i="1"/>
  <c r="O52" i="1"/>
  <c r="O48" i="1"/>
  <c r="O44" i="1"/>
  <c r="O40" i="1"/>
  <c r="O36" i="1"/>
  <c r="O32" i="1"/>
  <c r="O28" i="1"/>
  <c r="O24" i="1"/>
  <c r="O20" i="1"/>
  <c r="O16" i="1"/>
  <c r="O12" i="1"/>
  <c r="O578" i="1"/>
  <c r="O574" i="1"/>
  <c r="O570" i="1"/>
  <c r="O566" i="1"/>
  <c r="O562" i="1"/>
  <c r="O558" i="1"/>
  <c r="O554" i="1"/>
  <c r="O550" i="1"/>
  <c r="O546" i="1"/>
  <c r="O542" i="1"/>
  <c r="O538" i="1"/>
  <c r="O534" i="1"/>
  <c r="O530" i="1"/>
  <c r="O526" i="1"/>
  <c r="O522" i="1"/>
  <c r="O518" i="1"/>
  <c r="O514" i="1"/>
  <c r="O510" i="1"/>
  <c r="O506" i="1"/>
  <c r="O502" i="1"/>
  <c r="O498" i="1"/>
  <c r="O494" i="1"/>
  <c r="O490" i="1"/>
  <c r="O486" i="1"/>
  <c r="O482" i="1"/>
  <c r="O478" i="1"/>
  <c r="O474" i="1"/>
  <c r="O470" i="1"/>
  <c r="O466" i="1"/>
  <c r="O462" i="1"/>
  <c r="O458" i="1"/>
  <c r="O454" i="1"/>
  <c r="O450" i="1"/>
  <c r="O446" i="1"/>
  <c r="O442" i="1"/>
  <c r="O438" i="1"/>
  <c r="O434" i="1"/>
  <c r="O430" i="1"/>
  <c r="O426" i="1"/>
  <c r="O422" i="1"/>
  <c r="O418" i="1"/>
  <c r="O414" i="1"/>
  <c r="O410" i="1"/>
  <c r="O406" i="1"/>
  <c r="O402" i="1"/>
  <c r="O398" i="1"/>
  <c r="O394" i="1"/>
  <c r="O390" i="1"/>
  <c r="O386" i="1"/>
  <c r="O382" i="1"/>
  <c r="O378" i="1"/>
  <c r="O374" i="1"/>
  <c r="O370" i="1"/>
  <c r="O366" i="1"/>
  <c r="O362" i="1"/>
  <c r="O358" i="1"/>
  <c r="O354" i="1"/>
  <c r="O350" i="1"/>
  <c r="O346" i="1"/>
  <c r="O342" i="1"/>
  <c r="O338" i="1"/>
  <c r="O334" i="1"/>
  <c r="O330" i="1"/>
  <c r="O326" i="1"/>
  <c r="O322" i="1"/>
  <c r="O318" i="1"/>
  <c r="O314" i="1"/>
  <c r="O310" i="1"/>
  <c r="O306" i="1"/>
  <c r="O302" i="1"/>
  <c r="O298" i="1"/>
  <c r="O294" i="1"/>
  <c r="O290" i="1"/>
  <c r="O286" i="1"/>
  <c r="O282" i="1"/>
  <c r="O278" i="1"/>
  <c r="O274" i="1"/>
  <c r="O270" i="1"/>
  <c r="O266" i="1"/>
  <c r="O262" i="1"/>
  <c r="O258" i="1"/>
  <c r="O254" i="1"/>
  <c r="O250" i="1"/>
  <c r="O246" i="1"/>
  <c r="O242" i="1"/>
  <c r="O238" i="1"/>
  <c r="O234" i="1"/>
  <c r="O230" i="1"/>
  <c r="O226" i="1"/>
  <c r="O222" i="1"/>
  <c r="O218" i="1"/>
  <c r="O214" i="1"/>
  <c r="O210" i="1"/>
  <c r="O206" i="1"/>
  <c r="O202" i="1"/>
  <c r="O198" i="1"/>
  <c r="O194" i="1"/>
  <c r="O190" i="1"/>
  <c r="O186" i="1"/>
  <c r="O182" i="1"/>
  <c r="O178" i="1"/>
  <c r="O174" i="1"/>
  <c r="O170" i="1"/>
  <c r="O166" i="1"/>
  <c r="O162" i="1"/>
  <c r="O158" i="1"/>
  <c r="O154" i="1"/>
  <c r="O150" i="1"/>
  <c r="O146" i="1"/>
  <c r="O142" i="1"/>
  <c r="O138" i="1"/>
  <c r="O134" i="1"/>
  <c r="O130" i="1"/>
  <c r="O126" i="1"/>
  <c r="O122" i="1"/>
  <c r="O118" i="1"/>
  <c r="O114" i="1"/>
  <c r="O110" i="1"/>
  <c r="O106" i="1"/>
  <c r="O102" i="1"/>
  <c r="O98" i="1"/>
  <c r="O94" i="1"/>
  <c r="O90" i="1"/>
  <c r="O86" i="1"/>
  <c r="O82" i="1"/>
  <c r="O78" i="1"/>
  <c r="O74" i="1"/>
  <c r="O70" i="1"/>
  <c r="O66" i="1"/>
  <c r="O62" i="1"/>
  <c r="O58" i="1"/>
  <c r="O54" i="1"/>
  <c r="O50" i="1"/>
  <c r="O46" i="1"/>
  <c r="O42" i="1"/>
  <c r="O38" i="1"/>
  <c r="O34" i="1"/>
  <c r="O30" i="1"/>
  <c r="O26" i="1"/>
  <c r="O22" i="1"/>
  <c r="O18" i="1"/>
  <c r="O14" i="1"/>
  <c r="O10" i="1"/>
  <c r="O575" i="1"/>
  <c r="O571" i="1"/>
  <c r="O567" i="1"/>
  <c r="O563" i="1"/>
  <c r="O559" i="1"/>
  <c r="O555" i="1"/>
  <c r="O551" i="1"/>
  <c r="O547" i="1"/>
  <c r="O543" i="1"/>
  <c r="O539" i="1"/>
  <c r="O535" i="1"/>
  <c r="O531" i="1"/>
  <c r="O527" i="1"/>
  <c r="O523" i="1"/>
  <c r="O519" i="1"/>
  <c r="O515" i="1"/>
  <c r="O511" i="1"/>
  <c r="O507" i="1"/>
  <c r="O503" i="1"/>
  <c r="O499" i="1"/>
  <c r="O495" i="1"/>
  <c r="O491" i="1"/>
  <c r="O487" i="1"/>
  <c r="O483" i="1"/>
  <c r="O479" i="1"/>
  <c r="O475" i="1"/>
  <c r="O471" i="1"/>
  <c r="O467" i="1"/>
  <c r="O463" i="1"/>
  <c r="O459" i="1"/>
  <c r="O455" i="1"/>
  <c r="O451" i="1"/>
  <c r="O447" i="1"/>
  <c r="O443" i="1"/>
  <c r="O439" i="1"/>
  <c r="O435" i="1"/>
  <c r="O431" i="1"/>
  <c r="O427" i="1"/>
  <c r="O423" i="1"/>
  <c r="O419" i="1"/>
  <c r="O415" i="1"/>
  <c r="O411" i="1"/>
  <c r="O407" i="1"/>
  <c r="O403" i="1"/>
  <c r="O399" i="1"/>
  <c r="O395" i="1"/>
  <c r="O391" i="1"/>
  <c r="O387" i="1"/>
  <c r="O383" i="1"/>
  <c r="O379" i="1"/>
  <c r="O375" i="1"/>
  <c r="O371" i="1"/>
  <c r="O367" i="1"/>
  <c r="O363" i="1"/>
  <c r="O359" i="1"/>
  <c r="O355" i="1"/>
  <c r="O351" i="1"/>
  <c r="O347" i="1"/>
  <c r="O343" i="1"/>
  <c r="O339" i="1"/>
  <c r="O335" i="1"/>
  <c r="O331" i="1"/>
  <c r="O327" i="1"/>
  <c r="O323" i="1"/>
  <c r="O319" i="1"/>
  <c r="O315" i="1"/>
  <c r="O311" i="1"/>
  <c r="O307" i="1"/>
  <c r="O303" i="1"/>
  <c r="O299" i="1"/>
  <c r="O295" i="1"/>
  <c r="O291" i="1"/>
  <c r="O287" i="1"/>
  <c r="O283" i="1"/>
  <c r="O279" i="1"/>
  <c r="O275" i="1"/>
  <c r="O271" i="1"/>
  <c r="O267" i="1"/>
  <c r="O263" i="1"/>
  <c r="O259" i="1"/>
  <c r="O255" i="1"/>
  <c r="O251" i="1"/>
  <c r="O247" i="1"/>
  <c r="O243" i="1"/>
  <c r="O239" i="1"/>
  <c r="O235" i="1"/>
  <c r="O231" i="1"/>
  <c r="O227" i="1"/>
  <c r="O223" i="1"/>
  <c r="O219" i="1"/>
  <c r="O215" i="1"/>
  <c r="O211" i="1"/>
  <c r="O207" i="1"/>
  <c r="O203" i="1"/>
  <c r="O199" i="1"/>
  <c r="O195" i="1"/>
  <c r="O191" i="1"/>
  <c r="O187" i="1"/>
  <c r="O183" i="1"/>
  <c r="O179" i="1"/>
  <c r="O175" i="1"/>
  <c r="O171" i="1"/>
  <c r="O167" i="1"/>
  <c r="O163" i="1"/>
  <c r="O159" i="1"/>
  <c r="O155" i="1"/>
  <c r="O151" i="1"/>
  <c r="O147" i="1"/>
  <c r="O143" i="1"/>
  <c r="O139" i="1"/>
  <c r="O135" i="1"/>
  <c r="O131" i="1"/>
  <c r="O127" i="1"/>
  <c r="O123" i="1"/>
  <c r="O119" i="1"/>
  <c r="O115" i="1"/>
  <c r="O111" i="1"/>
  <c r="O107" i="1"/>
  <c r="O103" i="1"/>
  <c r="O99" i="1"/>
  <c r="O95" i="1"/>
  <c r="O91" i="1"/>
  <c r="O87" i="1"/>
  <c r="O83" i="1"/>
  <c r="O79" i="1"/>
  <c r="O75" i="1"/>
  <c r="O71" i="1"/>
  <c r="O67" i="1"/>
  <c r="O63" i="1"/>
  <c r="O59" i="1"/>
  <c r="O55" i="1"/>
  <c r="O51" i="1"/>
  <c r="O47" i="1"/>
  <c r="O43" i="1"/>
  <c r="O39" i="1"/>
  <c r="O35" i="1"/>
  <c r="O31" i="1"/>
  <c r="O27" i="1"/>
  <c r="O23" i="1"/>
  <c r="O19" i="1"/>
  <c r="O15" i="1"/>
  <c r="O11" i="1"/>
  <c r="O9" i="1"/>
  <c r="C579" i="4"/>
  <c r="D579" i="6" l="1"/>
  <c r="E579" i="6"/>
  <c r="F579" i="6"/>
  <c r="M579" i="6"/>
  <c r="C579" i="6"/>
  <c r="N578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3" i="6"/>
  <c r="N304" i="6"/>
  <c r="N305" i="6"/>
  <c r="N306" i="6"/>
  <c r="N307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2" i="6"/>
  <c r="N323" i="6"/>
  <c r="N324" i="6"/>
  <c r="N325" i="6"/>
  <c r="N326" i="6"/>
  <c r="N327" i="6"/>
  <c r="N328" i="6"/>
  <c r="N329" i="6"/>
  <c r="N330" i="6"/>
  <c r="N331" i="6"/>
  <c r="N332" i="6"/>
  <c r="N333" i="6"/>
  <c r="N334" i="6"/>
  <c r="N335" i="6"/>
  <c r="N336" i="6"/>
  <c r="N337" i="6"/>
  <c r="N338" i="6"/>
  <c r="N339" i="6"/>
  <c r="N340" i="6"/>
  <c r="N341" i="6"/>
  <c r="N342" i="6"/>
  <c r="N343" i="6"/>
  <c r="N344" i="6"/>
  <c r="N345" i="6"/>
  <c r="N346" i="6"/>
  <c r="N347" i="6"/>
  <c r="N348" i="6"/>
  <c r="N349" i="6"/>
  <c r="N350" i="6"/>
  <c r="N351" i="6"/>
  <c r="N352" i="6"/>
  <c r="N353" i="6"/>
  <c r="N354" i="6"/>
  <c r="N355" i="6"/>
  <c r="N356" i="6"/>
  <c r="N357" i="6"/>
  <c r="N358" i="6"/>
  <c r="N359" i="6"/>
  <c r="N360" i="6"/>
  <c r="N361" i="6"/>
  <c r="N362" i="6"/>
  <c r="N363" i="6"/>
  <c r="N364" i="6"/>
  <c r="N365" i="6"/>
  <c r="N366" i="6"/>
  <c r="N367" i="6"/>
  <c r="N368" i="6"/>
  <c r="N369" i="6"/>
  <c r="N370" i="6"/>
  <c r="N371" i="6"/>
  <c r="N372" i="6"/>
  <c r="N373" i="6"/>
  <c r="N374" i="6"/>
  <c r="N375" i="6"/>
  <c r="N376" i="6"/>
  <c r="N377" i="6"/>
  <c r="N378" i="6"/>
  <c r="N379" i="6"/>
  <c r="N380" i="6"/>
  <c r="N381" i="6"/>
  <c r="N382" i="6"/>
  <c r="N383" i="6"/>
  <c r="N384" i="6"/>
  <c r="N385" i="6"/>
  <c r="N386" i="6"/>
  <c r="N387" i="6"/>
  <c r="N388" i="6"/>
  <c r="N389" i="6"/>
  <c r="N390" i="6"/>
  <c r="N391" i="6"/>
  <c r="N392" i="6"/>
  <c r="N393" i="6"/>
  <c r="N394" i="6"/>
  <c r="N395" i="6"/>
  <c r="N396" i="6"/>
  <c r="N397" i="6"/>
  <c r="N398" i="6"/>
  <c r="N399" i="6"/>
  <c r="N400" i="6"/>
  <c r="N401" i="6"/>
  <c r="N402" i="6"/>
  <c r="N403" i="6"/>
  <c r="N404" i="6"/>
  <c r="N405" i="6"/>
  <c r="N406" i="6"/>
  <c r="N407" i="6"/>
  <c r="N408" i="6"/>
  <c r="N409" i="6"/>
  <c r="N410" i="6"/>
  <c r="N411" i="6"/>
  <c r="N412" i="6"/>
  <c r="N413" i="6"/>
  <c r="N414" i="6"/>
  <c r="N415" i="6"/>
  <c r="N416" i="6"/>
  <c r="N417" i="6"/>
  <c r="N418" i="6"/>
  <c r="N419" i="6"/>
  <c r="N420" i="6"/>
  <c r="N421" i="6"/>
  <c r="N422" i="6"/>
  <c r="N423" i="6"/>
  <c r="N424" i="6"/>
  <c r="N425" i="6"/>
  <c r="N426" i="6"/>
  <c r="N427" i="6"/>
  <c r="N428" i="6"/>
  <c r="N429" i="6"/>
  <c r="N430" i="6"/>
  <c r="N431" i="6"/>
  <c r="N432" i="6"/>
  <c r="N433" i="6"/>
  <c r="N434" i="6"/>
  <c r="N435" i="6"/>
  <c r="N436" i="6"/>
  <c r="N437" i="6"/>
  <c r="N438" i="6"/>
  <c r="N439" i="6"/>
  <c r="N440" i="6"/>
  <c r="N441" i="6"/>
  <c r="N442" i="6"/>
  <c r="N443" i="6"/>
  <c r="N444" i="6"/>
  <c r="N445" i="6"/>
  <c r="N446" i="6"/>
  <c r="N447" i="6"/>
  <c r="N448" i="6"/>
  <c r="N449" i="6"/>
  <c r="N450" i="6"/>
  <c r="N451" i="6"/>
  <c r="N452" i="6"/>
  <c r="N453" i="6"/>
  <c r="N454" i="6"/>
  <c r="N455" i="6"/>
  <c r="N456" i="6"/>
  <c r="N457" i="6"/>
  <c r="N458" i="6"/>
  <c r="N459" i="6"/>
  <c r="N460" i="6"/>
  <c r="N461" i="6"/>
  <c r="N462" i="6"/>
  <c r="N463" i="6"/>
  <c r="N464" i="6"/>
  <c r="N465" i="6"/>
  <c r="N466" i="6"/>
  <c r="N467" i="6"/>
  <c r="N468" i="6"/>
  <c r="N469" i="6"/>
  <c r="N470" i="6"/>
  <c r="N471" i="6"/>
  <c r="N472" i="6"/>
  <c r="N473" i="6"/>
  <c r="N474" i="6"/>
  <c r="N475" i="6"/>
  <c r="N476" i="6"/>
  <c r="N477" i="6"/>
  <c r="N478" i="6"/>
  <c r="N479" i="6"/>
  <c r="N480" i="6"/>
  <c r="N481" i="6"/>
  <c r="N482" i="6"/>
  <c r="N483" i="6"/>
  <c r="N484" i="6"/>
  <c r="N485" i="6"/>
  <c r="N486" i="6"/>
  <c r="N487" i="6"/>
  <c r="N488" i="6"/>
  <c r="N489" i="6"/>
  <c r="N490" i="6"/>
  <c r="N491" i="6"/>
  <c r="N492" i="6"/>
  <c r="N493" i="6"/>
  <c r="N494" i="6"/>
  <c r="N495" i="6"/>
  <c r="N496" i="6"/>
  <c r="N497" i="6"/>
  <c r="N498" i="6"/>
  <c r="N499" i="6"/>
  <c r="N500" i="6"/>
  <c r="N501" i="6"/>
  <c r="N502" i="6"/>
  <c r="N503" i="6"/>
  <c r="N504" i="6"/>
  <c r="N505" i="6"/>
  <c r="N506" i="6"/>
  <c r="N507" i="6"/>
  <c r="N508" i="6"/>
  <c r="N509" i="6"/>
  <c r="N510" i="6"/>
  <c r="N511" i="6"/>
  <c r="N512" i="6"/>
  <c r="N513" i="6"/>
  <c r="N514" i="6"/>
  <c r="N515" i="6"/>
  <c r="N516" i="6"/>
  <c r="N517" i="6"/>
  <c r="N518" i="6"/>
  <c r="N519" i="6"/>
  <c r="N520" i="6"/>
  <c r="N521" i="6"/>
  <c r="N522" i="6"/>
  <c r="N523" i="6"/>
  <c r="N524" i="6"/>
  <c r="N525" i="6"/>
  <c r="N526" i="6"/>
  <c r="N527" i="6"/>
  <c r="N528" i="6"/>
  <c r="N529" i="6"/>
  <c r="N530" i="6"/>
  <c r="N531" i="6"/>
  <c r="N532" i="6"/>
  <c r="N533" i="6"/>
  <c r="N534" i="6"/>
  <c r="N535" i="6"/>
  <c r="N536" i="6"/>
  <c r="N537" i="6"/>
  <c r="N538" i="6"/>
  <c r="N539" i="6"/>
  <c r="N540" i="6"/>
  <c r="N541" i="6"/>
  <c r="N542" i="6"/>
  <c r="N543" i="6"/>
  <c r="N544" i="6"/>
  <c r="N545" i="6"/>
  <c r="N546" i="6"/>
  <c r="N547" i="6"/>
  <c r="N548" i="6"/>
  <c r="N549" i="6"/>
  <c r="N550" i="6"/>
  <c r="N551" i="6"/>
  <c r="N552" i="6"/>
  <c r="N553" i="6"/>
  <c r="N554" i="6"/>
  <c r="N555" i="6"/>
  <c r="N556" i="6"/>
  <c r="N557" i="6"/>
  <c r="N558" i="6"/>
  <c r="N559" i="6"/>
  <c r="N560" i="6"/>
  <c r="N561" i="6"/>
  <c r="N562" i="6"/>
  <c r="N563" i="6"/>
  <c r="N564" i="6"/>
  <c r="N565" i="6"/>
  <c r="N566" i="6"/>
  <c r="N567" i="6"/>
  <c r="N568" i="6"/>
  <c r="N569" i="6"/>
  <c r="N570" i="6"/>
  <c r="N571" i="6"/>
  <c r="N572" i="6"/>
  <c r="N573" i="6"/>
  <c r="N574" i="6"/>
  <c r="N575" i="6"/>
  <c r="N576" i="6"/>
  <c r="N577" i="6"/>
  <c r="N9" i="6"/>
  <c r="D579" i="5" l="1"/>
  <c r="E579" i="5"/>
  <c r="F579" i="5"/>
  <c r="G579" i="5"/>
  <c r="C579" i="5"/>
  <c r="N579" i="5" l="1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259" i="4"/>
  <c r="O260" i="4"/>
  <c r="O261" i="4"/>
  <c r="O262" i="4"/>
  <c r="O263" i="4"/>
  <c r="O264" i="4"/>
  <c r="O265" i="4"/>
  <c r="O266" i="4"/>
  <c r="O267" i="4"/>
  <c r="O268" i="4"/>
  <c r="O269" i="4"/>
  <c r="O270" i="4"/>
  <c r="O271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89" i="4"/>
  <c r="O290" i="4"/>
  <c r="O291" i="4"/>
  <c r="O292" i="4"/>
  <c r="O293" i="4"/>
  <c r="O294" i="4"/>
  <c r="O295" i="4"/>
  <c r="O296" i="4"/>
  <c r="O297" i="4"/>
  <c r="O298" i="4"/>
  <c r="O299" i="4"/>
  <c r="O300" i="4"/>
  <c r="O301" i="4"/>
  <c r="O302" i="4"/>
  <c r="O303" i="4"/>
  <c r="O304" i="4"/>
  <c r="O305" i="4"/>
  <c r="O306" i="4"/>
  <c r="O307" i="4"/>
  <c r="O308" i="4"/>
  <c r="O309" i="4"/>
  <c r="O310" i="4"/>
  <c r="O311" i="4"/>
  <c r="O312" i="4"/>
  <c r="O313" i="4"/>
  <c r="O314" i="4"/>
  <c r="O315" i="4"/>
  <c r="O316" i="4"/>
  <c r="O317" i="4"/>
  <c r="O318" i="4"/>
  <c r="O319" i="4"/>
  <c r="O320" i="4"/>
  <c r="O321" i="4"/>
  <c r="O322" i="4"/>
  <c r="O323" i="4"/>
  <c r="O324" i="4"/>
  <c r="O325" i="4"/>
  <c r="O326" i="4"/>
  <c r="O327" i="4"/>
  <c r="O328" i="4"/>
  <c r="O329" i="4"/>
  <c r="O330" i="4"/>
  <c r="O331" i="4"/>
  <c r="O332" i="4"/>
  <c r="O333" i="4"/>
  <c r="O334" i="4"/>
  <c r="O335" i="4"/>
  <c r="O336" i="4"/>
  <c r="O337" i="4"/>
  <c r="O338" i="4"/>
  <c r="O339" i="4"/>
  <c r="O340" i="4"/>
  <c r="O341" i="4"/>
  <c r="O342" i="4"/>
  <c r="O343" i="4"/>
  <c r="O344" i="4"/>
  <c r="O345" i="4"/>
  <c r="O346" i="4"/>
  <c r="O347" i="4"/>
  <c r="O348" i="4"/>
  <c r="O349" i="4"/>
  <c r="O350" i="4"/>
  <c r="O351" i="4"/>
  <c r="O352" i="4"/>
  <c r="O353" i="4"/>
  <c r="O354" i="4"/>
  <c r="O355" i="4"/>
  <c r="O356" i="4"/>
  <c r="O357" i="4"/>
  <c r="O358" i="4"/>
  <c r="O359" i="4"/>
  <c r="O360" i="4"/>
  <c r="O361" i="4"/>
  <c r="O362" i="4"/>
  <c r="O363" i="4"/>
  <c r="O364" i="4"/>
  <c r="O365" i="4"/>
  <c r="O366" i="4"/>
  <c r="O367" i="4"/>
  <c r="O368" i="4"/>
  <c r="O369" i="4"/>
  <c r="O370" i="4"/>
  <c r="O371" i="4"/>
  <c r="O372" i="4"/>
  <c r="O373" i="4"/>
  <c r="O374" i="4"/>
  <c r="O375" i="4"/>
  <c r="O376" i="4"/>
  <c r="O377" i="4"/>
  <c r="O378" i="4"/>
  <c r="O379" i="4"/>
  <c r="O380" i="4"/>
  <c r="O381" i="4"/>
  <c r="O382" i="4"/>
  <c r="O383" i="4"/>
  <c r="O384" i="4"/>
  <c r="O385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0" i="4"/>
  <c r="O451" i="4"/>
  <c r="O452" i="4"/>
  <c r="O453" i="4"/>
  <c r="O454" i="4"/>
  <c r="O455" i="4"/>
  <c r="O456" i="4"/>
  <c r="O457" i="4"/>
  <c r="O458" i="4"/>
  <c r="O459" i="4"/>
  <c r="O460" i="4"/>
  <c r="O461" i="4"/>
  <c r="O462" i="4"/>
  <c r="O463" i="4"/>
  <c r="O464" i="4"/>
  <c r="O465" i="4"/>
  <c r="O466" i="4"/>
  <c r="O467" i="4"/>
  <c r="O468" i="4"/>
  <c r="O469" i="4"/>
  <c r="O470" i="4"/>
  <c r="O471" i="4"/>
  <c r="O472" i="4"/>
  <c r="O473" i="4"/>
  <c r="O474" i="4"/>
  <c r="O475" i="4"/>
  <c r="O476" i="4"/>
  <c r="O477" i="4"/>
  <c r="O478" i="4"/>
  <c r="O479" i="4"/>
  <c r="O480" i="4"/>
  <c r="O481" i="4"/>
  <c r="O482" i="4"/>
  <c r="O483" i="4"/>
  <c r="O484" i="4"/>
  <c r="O485" i="4"/>
  <c r="O486" i="4"/>
  <c r="O487" i="4"/>
  <c r="O488" i="4"/>
  <c r="O489" i="4"/>
  <c r="O490" i="4"/>
  <c r="O491" i="4"/>
  <c r="O492" i="4"/>
  <c r="O493" i="4"/>
  <c r="O494" i="4"/>
  <c r="O495" i="4"/>
  <c r="O496" i="4"/>
  <c r="O497" i="4"/>
  <c r="O498" i="4"/>
  <c r="O499" i="4"/>
  <c r="O500" i="4"/>
  <c r="O501" i="4"/>
  <c r="O502" i="4"/>
  <c r="O503" i="4"/>
  <c r="O504" i="4"/>
  <c r="O505" i="4"/>
  <c r="O506" i="4"/>
  <c r="O507" i="4"/>
  <c r="O508" i="4"/>
  <c r="O509" i="4"/>
  <c r="O510" i="4"/>
  <c r="O511" i="4"/>
  <c r="O512" i="4"/>
  <c r="O513" i="4"/>
  <c r="O514" i="4"/>
  <c r="O515" i="4"/>
  <c r="O516" i="4"/>
  <c r="O517" i="4"/>
  <c r="O518" i="4"/>
  <c r="O519" i="4"/>
  <c r="O520" i="4"/>
  <c r="O521" i="4"/>
  <c r="O522" i="4"/>
  <c r="O523" i="4"/>
  <c r="O524" i="4"/>
  <c r="O525" i="4"/>
  <c r="O526" i="4"/>
  <c r="O527" i="4"/>
  <c r="O528" i="4"/>
  <c r="O529" i="4"/>
  <c r="O530" i="4"/>
  <c r="O531" i="4"/>
  <c r="O532" i="4"/>
  <c r="O533" i="4"/>
  <c r="O534" i="4"/>
  <c r="O535" i="4"/>
  <c r="O536" i="4"/>
  <c r="O537" i="4"/>
  <c r="O538" i="4"/>
  <c r="O539" i="4"/>
  <c r="O540" i="4"/>
  <c r="O541" i="4"/>
  <c r="O542" i="4"/>
  <c r="O543" i="4"/>
  <c r="O544" i="4"/>
  <c r="O545" i="4"/>
  <c r="O546" i="4"/>
  <c r="O547" i="4"/>
  <c r="O548" i="4"/>
  <c r="O549" i="4"/>
  <c r="O550" i="4"/>
  <c r="O551" i="4"/>
  <c r="O552" i="4"/>
  <c r="O553" i="4"/>
  <c r="O554" i="4"/>
  <c r="O555" i="4"/>
  <c r="O556" i="4"/>
  <c r="O557" i="4"/>
  <c r="O558" i="4"/>
  <c r="O559" i="4"/>
  <c r="O560" i="4"/>
  <c r="O561" i="4"/>
  <c r="O562" i="4"/>
  <c r="O563" i="4"/>
  <c r="O564" i="4"/>
  <c r="O565" i="4"/>
  <c r="O566" i="4"/>
  <c r="O567" i="4"/>
  <c r="O568" i="4"/>
  <c r="O569" i="4"/>
  <c r="O570" i="4"/>
  <c r="O571" i="4"/>
  <c r="O572" i="4"/>
  <c r="O573" i="4"/>
  <c r="O574" i="4"/>
  <c r="O575" i="4"/>
  <c r="O576" i="4"/>
  <c r="O577" i="4"/>
  <c r="O578" i="4"/>
  <c r="O9" i="4"/>
  <c r="O579" i="4" l="1"/>
  <c r="N579" i="1" l="1"/>
  <c r="N579" i="6"/>
  <c r="O579" i="1" l="1"/>
</calcChain>
</file>

<file path=xl/sharedStrings.xml><?xml version="1.0" encoding="utf-8"?>
<sst xmlns="http://schemas.openxmlformats.org/spreadsheetml/2006/main" count="4642" uniqueCount="1167">
  <si>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</si>
  <si>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</si>
  <si>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</si>
  <si>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</si>
  <si>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</si>
  <si>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</si>
  <si>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</si>
  <si>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DEL IMPUESTO SOBRE AUTOMOVILES NUEVOS ISAN</t>
  </si>
  <si>
    <t>ISR ARTICULO 126</t>
  </si>
  <si>
    <t>ISR 3-B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</si>
  <si>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</si>
  <si>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</si>
  <si>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</si>
  <si>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</si>
  <si>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</si>
  <si>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</si>
  <si>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</si>
  <si>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</si>
  <si>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</si>
  <si>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</si>
  <si>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</si>
  <si>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</si>
  <si>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</si>
  <si>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</si>
  <si>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</si>
  <si>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</si>
  <si>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</si>
  <si>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</si>
  <si>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</si>
  <si>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</si>
  <si>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</si>
  <si>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</si>
  <si>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</si>
  <si>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</si>
  <si>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</si>
  <si>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</si>
  <si>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</si>
  <si>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</si>
  <si>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</si>
  <si>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</si>
  <si>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</si>
  <si>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</si>
  <si>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</si>
  <si>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</si>
  <si>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</si>
  <si>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</si>
  <si>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</si>
  <si>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</si>
  <si>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</si>
  <si>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</si>
  <si>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</si>
  <si>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</si>
  <si>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</si>
  <si>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</si>
  <si>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</si>
  <si>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</si>
  <si>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</si>
  <si>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</si>
  <si>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</si>
  <si>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</si>
  <si>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</si>
  <si>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</si>
  <si>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</si>
  <si>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</si>
  <si>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</si>
  <si>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</si>
  <si>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</si>
  <si>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</si>
  <si>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</si>
  <si>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</si>
  <si>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</si>
  <si>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</si>
  <si>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</si>
  <si>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</si>
  <si>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</si>
  <si>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</si>
  <si>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</si>
  <si>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</si>
  <si>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</si>
  <si>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</si>
  <si>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</si>
  <si>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</si>
  <si>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</si>
  <si>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</si>
  <si>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</si>
  <si>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</si>
  <si>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</si>
  <si>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</si>
  <si>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</si>
  <si>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</si>
  <si>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</si>
  <si>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</si>
  <si>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</si>
  <si>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</si>
  <si>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</si>
  <si>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</si>
  <si>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</si>
  <si>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</si>
  <si>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</si>
  <si>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</si>
  <si>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</si>
  <si>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</si>
  <si>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</si>
  <si>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</si>
  <si>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</si>
  <si>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</si>
  <si>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</si>
  <si>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</si>
  <si>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</si>
  <si>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</si>
  <si>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</si>
  <si>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</si>
  <si>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</si>
  <si>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</si>
  <si>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</si>
  <si>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</si>
  <si>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</si>
  <si>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</si>
  <si>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</si>
  <si>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</si>
  <si>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</si>
  <si>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</si>
  <si>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</si>
  <si>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</si>
  <si>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</si>
  <si>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</si>
  <si>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</si>
  <si>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</si>
  <si>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</si>
  <si>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</si>
  <si>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</si>
  <si>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</si>
  <si>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</si>
  <si>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</si>
  <si>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</si>
  <si>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</si>
  <si>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</si>
  <si>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</si>
  <si>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</si>
  <si>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</si>
  <si>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</si>
  <si>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</si>
  <si>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</si>
  <si>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</si>
  <si>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</si>
  <si>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</si>
  <si>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</si>
  <si>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</si>
  <si>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</si>
  <si>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</si>
  <si>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</si>
  <si>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</si>
  <si>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</si>
  <si>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</si>
  <si>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</si>
  <si>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</si>
  <si>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</si>
  <si>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</si>
  <si>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</si>
  <si>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</si>
  <si>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</si>
  <si>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</si>
  <si>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</si>
  <si>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</si>
  <si>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</si>
  <si>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</si>
  <si>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</si>
  <si>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</si>
  <si>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</si>
  <si>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</si>
  <si>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</si>
  <si>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</si>
  <si>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</si>
  <si>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</si>
  <si>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</si>
  <si>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</si>
  <si>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</si>
  <si>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</si>
  <si>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</si>
  <si>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</si>
  <si>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</si>
  <si>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</si>
  <si>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</si>
  <si>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</si>
  <si>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</si>
  <si>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</si>
  <si>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</si>
  <si>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</si>
  <si>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</si>
  <si>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</si>
  <si>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</si>
  <si>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</si>
  <si>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</si>
  <si>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</si>
  <si>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</si>
  <si>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</si>
  <si>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</si>
  <si>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</si>
  <si>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</si>
  <si>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</si>
  <si>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</si>
  <si>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</si>
  <si>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</si>
  <si>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</si>
  <si>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</si>
  <si>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</si>
  <si>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</si>
  <si>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</si>
  <si>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</si>
  <si>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</si>
  <si>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</si>
  <si>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</si>
  <si>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</si>
  <si>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</si>
  <si>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</si>
  <si>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</si>
  <si>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</si>
  <si>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</si>
  <si>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</si>
  <si>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</si>
  <si>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</si>
  <si>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</si>
  <si>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</si>
  <si>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</si>
  <si>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</si>
  <si>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</si>
  <si>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</si>
  <si>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</si>
  <si>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</si>
  <si>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</si>
  <si>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</si>
  <si>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</si>
  <si>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</si>
  <si>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</si>
  <si>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</si>
  <si>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</si>
  <si>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</si>
  <si>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</si>
  <si>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</si>
  <si>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</si>
  <si>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</si>
  <si>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</si>
  <si>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</si>
  <si>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</si>
  <si>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</si>
  <si>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</si>
  <si>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</si>
  <si>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</si>
  <si>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</si>
  <si>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</si>
  <si>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</si>
  <si>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</si>
  <si>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</si>
  <si>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</si>
  <si>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</si>
  <si>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</si>
  <si>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</si>
  <si>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</si>
  <si>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</si>
  <si>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</si>
  <si>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</si>
  <si>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</si>
  <si>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</si>
  <si>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</si>
  <si>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</si>
  <si>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</si>
  <si>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</si>
  <si>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</si>
  <si>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</si>
  <si>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</si>
  <si>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</si>
  <si>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</si>
  <si>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</si>
  <si>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</si>
  <si>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</si>
  <si>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</si>
  <si>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</si>
  <si>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</si>
  <si>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</si>
  <si>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</si>
  <si>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</si>
  <si>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</si>
  <si>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</si>
  <si>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</si>
  <si>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</si>
  <si>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</si>
  <si>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</si>
  <si>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</si>
  <si>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</si>
  <si>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</si>
  <si>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</si>
  <si>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</si>
  <si>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</si>
  <si>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</si>
  <si>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</si>
  <si>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</si>
  <si>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</si>
  <si>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</si>
  <si>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</si>
  <si>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</si>
  <si>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</si>
  <si>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</si>
  <si>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</si>
  <si>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</si>
  <si>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</si>
  <si>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</si>
  <si>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</si>
  <si>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</si>
  <si>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</si>
  <si>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</si>
  <si>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</si>
  <si>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</si>
  <si>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</si>
  <si>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</si>
  <si>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</si>
  <si>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</si>
  <si>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</si>
  <si>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</si>
  <si>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</si>
  <si>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</si>
  <si>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</si>
  <si>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</si>
  <si>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</si>
  <si>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</si>
  <si>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</si>
  <si>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</si>
  <si>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</si>
  <si>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</si>
  <si>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</si>
  <si>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</si>
  <si>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</si>
  <si>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</si>
  <si>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</si>
  <si>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</si>
  <si>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</si>
  <si>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</si>
  <si>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</si>
  <si>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</si>
  <si>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</si>
  <si>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</si>
  <si>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</si>
  <si>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</si>
  <si>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</si>
  <si>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</si>
  <si>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</si>
  <si>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</si>
  <si>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</si>
  <si>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</si>
  <si>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</si>
  <si>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</si>
  <si>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</si>
  <si>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</si>
  <si>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</si>
  <si>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</si>
  <si>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</si>
  <si>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</si>
  <si>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</si>
  <si>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</si>
  <si>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</si>
  <si>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</si>
  <si>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</si>
  <si>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</si>
  <si>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</si>
  <si>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</si>
  <si>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</si>
  <si>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</si>
  <si>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</si>
  <si>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</si>
  <si>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</si>
  <si>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</si>
  <si>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</si>
  <si>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</si>
  <si>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</si>
  <si>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</si>
  <si>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</si>
  <si>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</si>
  <si>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</si>
  <si>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</si>
  <si>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</si>
  <si>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</si>
  <si>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</si>
  <si>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</si>
  <si>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</si>
  <si>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</si>
  <si>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</si>
  <si>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</si>
  <si>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</si>
  <si>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</si>
  <si>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</si>
  <si>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</si>
  <si>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</si>
  <si>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</si>
  <si>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</si>
  <si>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</si>
  <si>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</si>
  <si>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</si>
  <si>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</si>
  <si>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</si>
  <si>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</si>
  <si>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</si>
  <si>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</si>
  <si>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</si>
  <si>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</si>
  <si>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</si>
  <si>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</si>
  <si>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</si>
  <si>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</si>
  <si>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</si>
  <si>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</si>
  <si>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</si>
  <si>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</si>
  <si>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</si>
  <si>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</si>
  <si>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</si>
  <si>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</si>
  <si>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</si>
  <si>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</si>
  <si>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</si>
  <si>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</si>
  <si>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</si>
  <si>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</si>
  <si>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</si>
  <si>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</si>
  <si>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</si>
  <si>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</si>
  <si>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 DTO. 08 -</t>
  </si>
  <si>
    <t>209</t>
  </si>
  <si>
    <t>SAN JUAN MIXTEPEC - 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</si>
  <si>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</si>
  <si>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</si>
  <si>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</si>
  <si>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</si>
  <si>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</si>
  <si>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</si>
  <si>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</si>
  <si>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</si>
  <si>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</si>
  <si>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</si>
  <si>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</si>
  <si>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</si>
  <si>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</si>
  <si>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</si>
  <si>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</si>
  <si>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</si>
  <si>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</si>
  <si>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</si>
  <si>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</si>
  <si>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</si>
  <si>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</si>
  <si>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</si>
  <si>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</si>
  <si>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</si>
  <si>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</si>
  <si>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</si>
  <si>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</si>
  <si>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</si>
  <si>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</si>
  <si>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</si>
  <si>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</si>
  <si>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</si>
  <si>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</si>
  <si>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</si>
  <si>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</si>
  <si>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</si>
  <si>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</si>
  <si>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</si>
  <si>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</si>
  <si>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</si>
  <si>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</si>
  <si>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</si>
  <si>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</si>
  <si>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</si>
  <si>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</si>
  <si>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</si>
  <si>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</si>
  <si>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</si>
  <si>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</si>
  <si>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</si>
  <si>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</si>
  <si>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</si>
  <si>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</si>
  <si>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</si>
  <si>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</si>
  <si>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</si>
  <si>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</si>
  <si>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</si>
  <si>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</si>
  <si>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</si>
  <si>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</si>
  <si>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</si>
  <si>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</si>
  <si>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</si>
  <si>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</si>
  <si>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</si>
  <si>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</si>
  <si>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</si>
  <si>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</si>
  <si>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</si>
  <si>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</si>
  <si>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</si>
  <si>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</si>
  <si>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</si>
  <si>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</si>
  <si>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</si>
  <si>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</si>
  <si>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</si>
  <si>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</si>
  <si>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</si>
  <si>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</si>
  <si>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</si>
  <si>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</si>
  <si>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</si>
  <si>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</si>
  <si>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</si>
  <si>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</si>
  <si>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</si>
  <si>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</si>
  <si>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</si>
  <si>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</si>
  <si>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</si>
  <si>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</si>
  <si>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</si>
  <si>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</si>
  <si>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</si>
  <si>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</si>
  <si>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</si>
  <si>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</si>
  <si>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</si>
  <si>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</si>
  <si>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</si>
  <si>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</si>
  <si>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</si>
  <si>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</si>
  <si>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</si>
  <si>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</si>
  <si>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</si>
  <si>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</si>
  <si>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</si>
  <si>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</si>
  <si>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</si>
  <si>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</si>
  <si>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</si>
  <si>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</si>
  <si>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</si>
  <si>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</si>
  <si>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</si>
  <si>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</si>
  <si>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</si>
  <si>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</si>
  <si>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</si>
  <si>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</si>
  <si>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</si>
  <si>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</si>
  <si>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</si>
  <si>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</si>
  <si>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</si>
  <si>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</si>
  <si>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</si>
  <si>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</si>
  <si>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</si>
  <si>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</si>
  <si>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</si>
  <si>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</si>
  <si>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</si>
  <si>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</si>
  <si>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</si>
  <si>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</si>
  <si>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</si>
  <si>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</si>
  <si>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</si>
  <si>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</si>
  <si>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</si>
  <si>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</si>
  <si>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</si>
  <si>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</si>
  <si>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</si>
  <si>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</si>
  <si>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</si>
  <si>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</si>
  <si>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</si>
  <si>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</si>
  <si>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</si>
  <si>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</si>
  <si>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</si>
  <si>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</si>
  <si>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</si>
  <si>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</si>
  <si>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</si>
  <si>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</si>
  <si>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</si>
  <si>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</si>
  <si>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</si>
  <si>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</si>
  <si>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</si>
  <si>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</si>
  <si>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</si>
  <si>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</si>
  <si>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</si>
  <si>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</si>
  <si>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</si>
  <si>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</si>
  <si>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</si>
  <si>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</si>
  <si>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</si>
  <si>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</si>
  <si>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</si>
  <si>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</si>
  <si>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</si>
  <si>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</si>
  <si>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</si>
  <si>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</si>
  <si>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</si>
  <si>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</si>
  <si>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</si>
  <si>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</si>
  <si>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</si>
  <si>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</si>
  <si>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</si>
  <si>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</si>
  <si>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</si>
  <si>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</si>
  <si>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</si>
  <si>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</si>
  <si>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</si>
  <si>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</si>
  <si>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</si>
  <si>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</si>
  <si>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</si>
  <si>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</si>
  <si>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</si>
  <si>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</si>
  <si>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</si>
  <si>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</si>
  <si>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</si>
  <si>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</si>
  <si>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</si>
  <si>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</si>
  <si>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</si>
  <si>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</si>
  <si>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</si>
  <si>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</si>
  <si>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</si>
  <si>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</si>
  <si>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</si>
  <si>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</si>
  <si>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 DTO. 22 -</t>
  </si>
  <si>
    <t>319</t>
  </si>
  <si>
    <t>SAN PEDRO MIXTEPEC - 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</si>
  <si>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</si>
  <si>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</si>
  <si>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</si>
  <si>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</si>
  <si>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</si>
  <si>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</si>
  <si>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</si>
  <si>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</si>
  <si>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</si>
  <si>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</si>
  <si>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</si>
  <si>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</si>
  <si>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</si>
  <si>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</si>
  <si>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</si>
  <si>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</si>
  <si>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</si>
  <si>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</si>
  <si>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</si>
  <si>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</si>
  <si>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</si>
  <si>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</si>
  <si>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</si>
  <si>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</si>
  <si>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</si>
  <si>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</si>
  <si>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</si>
  <si>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</si>
  <si>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</si>
  <si>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</si>
  <si>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</si>
  <si>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</si>
  <si>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</si>
  <si>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</si>
  <si>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</si>
  <si>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</si>
  <si>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</si>
  <si>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</si>
  <si>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</si>
  <si>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</si>
  <si>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</si>
  <si>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</si>
  <si>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</si>
  <si>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</si>
  <si>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</si>
  <si>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</si>
  <si>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</si>
  <si>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</si>
  <si>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</si>
  <si>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</si>
  <si>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</si>
  <si>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</si>
  <si>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</si>
  <si>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</si>
  <si>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</si>
  <si>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</si>
  <si>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</si>
  <si>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</si>
  <si>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</si>
  <si>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</si>
  <si>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</si>
  <si>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</si>
  <si>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</si>
  <si>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</si>
  <si>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</si>
  <si>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</si>
  <si>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</si>
  <si>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</si>
  <si>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</si>
  <si>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</si>
  <si>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</si>
  <si>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</si>
  <si>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</si>
  <si>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</si>
  <si>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</si>
  <si>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</si>
  <si>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</si>
  <si>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</si>
  <si>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</si>
  <si>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</si>
  <si>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</si>
  <si>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</si>
  <si>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</si>
  <si>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</si>
  <si>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</si>
  <si>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</si>
  <si>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</si>
  <si>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</si>
  <si>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</si>
  <si>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</si>
  <si>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</si>
  <si>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</si>
  <si>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</si>
  <si>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</si>
  <si>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</si>
  <si>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</si>
  <si>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</si>
  <si>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</si>
  <si>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</si>
  <si>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</si>
  <si>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</si>
  <si>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</si>
  <si>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</si>
  <si>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</si>
  <si>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</si>
  <si>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</si>
  <si>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</si>
  <si>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</si>
  <si>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</si>
  <si>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</si>
  <si>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</si>
  <si>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</si>
  <si>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</si>
  <si>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</si>
  <si>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</si>
  <si>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</si>
  <si>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</si>
  <si>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</si>
  <si>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</si>
  <si>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</si>
  <si>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</si>
  <si>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</si>
  <si>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</si>
  <si>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</si>
  <si>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</si>
  <si>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</si>
  <si>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</si>
  <si>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</si>
  <si>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</si>
  <si>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</si>
  <si>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</si>
  <si>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</si>
  <si>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</si>
  <si>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</si>
  <si>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</si>
  <si>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</si>
  <si>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</si>
  <si>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</si>
  <si>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</si>
  <si>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</si>
  <si>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</si>
  <si>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</si>
  <si>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</si>
  <si>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</si>
  <si>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</si>
  <si>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</si>
  <si>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</si>
  <si>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</si>
  <si>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</si>
  <si>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</si>
  <si>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</si>
  <si>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</si>
  <si>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</si>
  <si>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</si>
  <si>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</si>
  <si>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</si>
  <si>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</si>
  <si>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</si>
  <si>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</si>
  <si>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</si>
  <si>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</si>
  <si>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</si>
  <si>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</si>
  <si>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</si>
  <si>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</si>
  <si>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</si>
  <si>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</si>
  <si>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</si>
  <si>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</si>
  <si>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</si>
  <si>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</si>
  <si>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</si>
  <si>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</si>
  <si>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</si>
  <si>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</si>
  <si>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</si>
  <si>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</si>
  <si>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</si>
  <si>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</si>
  <si>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</si>
  <si>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</si>
  <si>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</si>
  <si>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</si>
  <si>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</si>
  <si>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</si>
  <si>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</si>
  <si>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</si>
  <si>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</si>
  <si>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</si>
  <si>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</si>
  <si>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</si>
  <si>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</si>
  <si>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</si>
  <si>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</si>
  <si>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</si>
  <si>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</si>
  <si>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</si>
  <si>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</si>
  <si>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</si>
  <si>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</si>
  <si>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</si>
  <si>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</si>
  <si>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</si>
  <si>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</si>
  <si>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</si>
  <si>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</si>
  <si>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</si>
  <si>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</si>
  <si>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</si>
  <si>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</si>
  <si>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</si>
  <si>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</si>
  <si>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</si>
  <si>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</si>
  <si>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</si>
  <si>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</si>
  <si>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</si>
  <si>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</si>
  <si>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</si>
  <si>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</si>
  <si>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</si>
  <si>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</si>
  <si>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</si>
  <si>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</si>
  <si>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</si>
  <si>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</si>
  <si>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</si>
  <si>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</si>
  <si>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</si>
  <si>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</si>
  <si>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</si>
  <si>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</si>
  <si>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</si>
  <si>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</si>
  <si>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</si>
  <si>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</si>
  <si>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</si>
  <si>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</si>
  <si>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</si>
  <si>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</si>
  <si>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</si>
  <si>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</si>
  <si>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</si>
  <si>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</si>
  <si>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</si>
  <si>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</si>
  <si>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</si>
  <si>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</si>
  <si>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</si>
  <si>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</si>
  <si>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</si>
  <si>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</si>
  <si>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</si>
  <si>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</si>
  <si>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</si>
  <si>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</si>
  <si>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</si>
  <si>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</si>
  <si>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</si>
  <si>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</si>
  <si>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</si>
  <si>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</si>
  <si>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</si>
  <si>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</si>
  <si>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</si>
  <si>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</si>
  <si>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</si>
  <si>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</si>
  <si>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</si>
  <si>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</si>
  <si>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</si>
  <si>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</si>
  <si>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</si>
  <si>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</si>
  <si>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</si>
  <si>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</si>
  <si>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</si>
  <si>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</si>
  <si>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</si>
  <si>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</si>
  <si>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</si>
  <si>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</si>
  <si>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</si>
  <si>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 xml:space="preserve"> 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</si>
  <si>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</si>
  <si>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</si>
  <si>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</si>
  <si>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</si>
  <si>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</si>
  <si>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</si>
  <si>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</si>
  <si>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</si>
  <si>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</si>
  <si>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</si>
  <si>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</si>
  <si>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</si>
  <si>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</si>
  <si>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</si>
  <si>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</si>
  <si>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</si>
  <si>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</si>
  <si>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</si>
  <si>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</si>
  <si>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</si>
  <si>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</si>
  <si>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</si>
  <si>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</si>
  <si>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</si>
  <si>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</si>
  <si>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</si>
  <si>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</si>
  <si>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</si>
  <si>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</si>
  <si>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</si>
  <si>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</si>
  <si>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</si>
  <si>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</si>
  <si>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</si>
  <si>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</si>
  <si>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</si>
  <si>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</si>
  <si>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</si>
  <si>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</si>
  <si>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</si>
  <si>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</si>
  <si>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</si>
  <si>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</si>
  <si>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</si>
  <si>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</si>
  <si>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</si>
  <si>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</si>
  <si>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</si>
  <si>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</si>
  <si>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</si>
  <si>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</si>
  <si>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</si>
  <si>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</si>
  <si>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</si>
  <si>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</si>
  <si>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</si>
  <si>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</si>
  <si>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</si>
  <si>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</si>
  <si>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</si>
  <si>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</si>
  <si>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</si>
  <si>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</si>
  <si>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</si>
  <si>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</si>
  <si>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</si>
  <si>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</si>
  <si>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</si>
  <si>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</si>
  <si>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</si>
  <si>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</si>
  <si>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</si>
  <si>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</si>
  <si>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</si>
  <si>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</si>
  <si>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</si>
  <si>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</si>
  <si>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</si>
  <si>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</si>
  <si>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</si>
  <si>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</si>
  <si>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</si>
  <si>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</si>
  <si>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</si>
  <si>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</si>
  <si>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</si>
  <si>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</si>
  <si>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</si>
  <si>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</si>
  <si>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</si>
  <si>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</si>
  <si>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</si>
  <si>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</si>
  <si>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</si>
  <si>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</si>
  <si>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</si>
  <si>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</si>
  <si>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</si>
  <si>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</si>
  <si>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</si>
  <si>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</si>
  <si>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</si>
  <si>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</si>
  <si>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</si>
  <si>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</si>
  <si>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</si>
  <si>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</si>
  <si>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</si>
  <si>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</si>
  <si>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</si>
  <si>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</si>
  <si>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</si>
  <si>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</si>
  <si>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</si>
  <si>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</si>
  <si>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</si>
  <si>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</si>
  <si>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</si>
  <si>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</si>
  <si>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</si>
  <si>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</si>
  <si>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</si>
  <si>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</si>
  <si>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</si>
  <si>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</si>
  <si>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</si>
  <si>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</si>
  <si>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</si>
  <si>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</si>
  <si>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</si>
  <si>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</si>
  <si>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</si>
  <si>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</si>
  <si>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</si>
  <si>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</si>
  <si>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</si>
  <si>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</si>
  <si>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</si>
  <si>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</si>
  <si>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</si>
  <si>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</si>
  <si>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</si>
  <si>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</si>
  <si>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</si>
  <si>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</si>
  <si>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</si>
  <si>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</si>
  <si>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</si>
  <si>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</si>
  <si>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</si>
  <si>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</si>
  <si>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</si>
  <si>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</si>
  <si>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</si>
  <si>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</si>
  <si>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</si>
  <si>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</si>
  <si>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</si>
  <si>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</si>
  <si>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</si>
  <si>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</si>
  <si>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</si>
  <si>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</si>
  <si>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</si>
  <si>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</si>
  <si>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</si>
  <si>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</si>
  <si>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</si>
  <si>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</si>
  <si>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</si>
  <si>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</si>
  <si>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</si>
  <si>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</si>
  <si>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</si>
  <si>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</si>
  <si>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DE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</si>
  <si>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</si>
  <si>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</si>
  <si>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</si>
  <si>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</si>
  <si>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</si>
  <si>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</si>
  <si>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</si>
  <si>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</si>
  <si>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</si>
  <si>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</si>
  <si>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</si>
  <si>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</si>
  <si>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</si>
  <si>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</si>
  <si>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</si>
  <si>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</si>
  <si>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</si>
  <si>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</si>
  <si>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</si>
  <si>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</si>
  <si>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</si>
  <si>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</si>
  <si>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</si>
  <si>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</si>
  <si>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</si>
  <si>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</si>
  <si>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</si>
  <si>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</si>
  <si>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</si>
  <si>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</si>
  <si>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</si>
  <si>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</si>
  <si>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</si>
  <si>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YACUTINDO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</si>
  <si>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</si>
  <si>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</si>
  <si>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</si>
  <si>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</si>
  <si>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</si>
  <si>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</si>
  <si>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</si>
  <si>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</si>
  <si>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Nota: La sumatoria de las cantidades en cada uno de los fondos pueden no coincidir por efectos del redondeo.</t>
  </si>
  <si>
    <t>C.P. ROSA MARÍA SAAVEDRA GUZMÁN</t>
  </si>
  <si>
    <t>TESORERA</t>
  </si>
  <si>
    <t>FONDO DE COMPENSACION  DEL IMPUESTO SOBRE AUTOMOVILES NUEVOS ISAN</t>
  </si>
  <si>
    <t>ISR 126</t>
  </si>
  <si>
    <t>ISR 3- B</t>
  </si>
  <si>
    <t>TOTAL</t>
  </si>
  <si>
    <t>Nota: La sumatoria de las cantidades en cada uno de los fondos pueden no coincidir por efectos del redondeo</t>
  </si>
  <si>
    <t>HIDROCARBUROS</t>
  </si>
  <si>
    <t>9/11 FIEPS GASOLINA Y DIESEL (CORRESPONDIENTE A DICIEMBRE 2024)</t>
  </si>
  <si>
    <t>CLAVE DE MUNICIPIO</t>
  </si>
  <si>
    <t>MUNICIPIO</t>
  </si>
  <si>
    <t>I. Importe de las Participaciones Pagadas a los Municipios del Estado de Oaxaca correspondiente al mes de MARZO 2025.</t>
  </si>
  <si>
    <t>San Bartolo Coyotepec, Oaxaca, 03 de abril de 2025.</t>
  </si>
  <si>
    <t>I. Importe de las participaciones pagadas a los Municipios del Estado de Oaxaca correspondiente al PRIMER TRIMESTRE ENERO - MARZO 2025, incluye el 4to Ajuste Trimestral 2024 correspondiente al Fondo de Fiscalización y Recaudación; y el 3er Ajuste Cuatrimestral 2024 correspondiente al Fondo General de Participaciones, Fondo de Impuestos Especiales Sobre Producción y Servicios y Fondo de Fomento Municipal.</t>
  </si>
  <si>
    <t>I. Importe de las Participaciones pagadas a los Municipios del Estado de Oaxaca correspondiente al mes de ENERO 2025, incluye el 4to Ajuste Trimestral 2024 correspondiente al Fondo de Fiscalización y Recaudación.</t>
  </si>
  <si>
    <t>I. Importe de las Participaciones pagadas a los Municipios del Estado de Oaxaca correspondiente al mes de FEBRERO 2025, incluye el 3er Ajuste Cuatrimestral 2024 correspondiente al Fondo General de Participaciones, Fondo de Impuestos Especiales Sobre Producción y Servicios y Fondo de Fomento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</si>
</sst>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  <numFmt numFmtId="166" formatCode="_-[$€-2]* #,##0.00_-;\-[$€-2]* #,##0.00_-;_-[$€-2]* &quot;-&quot;??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9.5"/>
      <color theme="1"/>
      <name val="Calibri"/>
      <family val="2"/>
      <scheme val="minor"/>
    </font>
    <font>
      <sz val="9.5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1" fillId="0" borderId="0"/>
    <xf numFmtId="165" fontId="3" fillId="0" borderId="0"/>
    <xf numFmtId="166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7" fillId="0" borderId="0"/>
    <xf numFmtId="0" fontId="3" fillId="0" borderId="0"/>
    <xf numFmtId="0" fontId="9" fillId="0" borderId="0"/>
    <xf numFmtId="0" fontId="1" fillId="0" borderId="0"/>
  </cellStyleXfs>
  <cellXfs count="75">
    <xf numFmtId="0" fontId="0" fillId="0" borderId="0" xfId="0"/>
    <xf numFmtId="0" fontId="2" fillId="2" borderId="0" xfId="2" applyFont="1" applyFill="1"/>
    <xf numFmtId="2" fontId="2" fillId="2" borderId="0" xfId="2" applyNumberFormat="1" applyFont="1" applyFill="1"/>
    <xf numFmtId="4" fontId="2" fillId="2" borderId="0" xfId="2" applyNumberFormat="1" applyFont="1" applyFill="1"/>
    <xf numFmtId="164" fontId="2" fillId="2" borderId="0" xfId="2" applyNumberFormat="1" applyFont="1" applyFill="1"/>
    <xf numFmtId="0" fontId="4" fillId="2" borderId="0" xfId="2" applyFont="1" applyFill="1"/>
    <xf numFmtId="0" fontId="4" fillId="0" borderId="0" xfId="2" applyFont="1"/>
    <xf numFmtId="4" fontId="4" fillId="0" borderId="0" xfId="2" applyNumberFormat="1" applyFont="1" applyAlignment="1">
      <alignment horizontal="right"/>
    </xf>
    <xf numFmtId="4" fontId="2" fillId="0" borderId="0" xfId="2" applyNumberFormat="1" applyFont="1" applyAlignment="1">
      <alignment horizontal="right"/>
    </xf>
    <xf numFmtId="0" fontId="5" fillId="0" borderId="0" xfId="2" applyFont="1"/>
    <xf numFmtId="4" fontId="5" fillId="0" borderId="0" xfId="2" applyNumberFormat="1" applyFont="1" applyAlignment="1">
      <alignment horizontal="right"/>
    </xf>
    <xf numFmtId="0" fontId="5" fillId="2" borderId="0" xfId="2" applyFont="1" applyFill="1"/>
    <xf numFmtId="43" fontId="2" fillId="2" borderId="0" xfId="2" applyNumberFormat="1" applyFont="1" applyFill="1"/>
    <xf numFmtId="43" fontId="4" fillId="0" borderId="0" xfId="2" applyNumberFormat="1" applyFont="1"/>
    <xf numFmtId="43" fontId="4" fillId="2" borderId="0" xfId="2" applyNumberFormat="1" applyFont="1" applyFill="1"/>
    <xf numFmtId="0" fontId="4" fillId="0" borderId="0" xfId="0" applyFont="1"/>
    <xf numFmtId="2" fontId="11" fillId="2" borderId="0" xfId="2" applyNumberFormat="1" applyFont="1" applyFill="1"/>
    <xf numFmtId="4" fontId="11" fillId="2" borderId="0" xfId="2" applyNumberFormat="1" applyFont="1" applyFill="1"/>
    <xf numFmtId="164" fontId="11" fillId="2" borderId="0" xfId="2" applyNumberFormat="1" applyFont="1" applyFill="1"/>
    <xf numFmtId="0" fontId="11" fillId="2" borderId="0" xfId="2" applyFont="1" applyFill="1"/>
    <xf numFmtId="0" fontId="10" fillId="2" borderId="0" xfId="2" applyFont="1" applyFill="1"/>
    <xf numFmtId="0" fontId="10" fillId="0" borderId="0" xfId="2" applyFont="1"/>
    <xf numFmtId="4" fontId="10" fillId="0" borderId="0" xfId="2" applyNumberFormat="1" applyFont="1" applyAlignment="1">
      <alignment horizontal="right"/>
    </xf>
    <xf numFmtId="4" fontId="11" fillId="0" borderId="0" xfId="2" applyNumberFormat="1" applyFont="1" applyAlignment="1">
      <alignment horizontal="right"/>
    </xf>
    <xf numFmtId="43" fontId="0" fillId="0" borderId="0" xfId="0" applyNumberFormat="1"/>
    <xf numFmtId="0" fontId="2" fillId="0" borderId="0" xfId="2" applyFont="1" applyAlignment="1">
      <alignment wrapText="1"/>
    </xf>
    <xf numFmtId="0" fontId="12" fillId="0" borderId="0" xfId="0" applyFont="1"/>
    <xf numFmtId="0" fontId="1" fillId="0" borderId="0" xfId="2"/>
    <xf numFmtId="4" fontId="13" fillId="0" borderId="0" xfId="2" applyNumberFormat="1" applyFont="1" applyAlignment="1">
      <alignment horizontal="right"/>
    </xf>
    <xf numFmtId="4" fontId="1" fillId="0" borderId="0" xfId="2" applyNumberFormat="1" applyAlignment="1">
      <alignment horizontal="right"/>
    </xf>
    <xf numFmtId="0" fontId="1" fillId="2" borderId="0" xfId="2" applyFill="1"/>
    <xf numFmtId="0" fontId="15" fillId="2" borderId="2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/>
    </xf>
    <xf numFmtId="1" fontId="16" fillId="2" borderId="4" xfId="3" applyNumberFormat="1" applyFont="1" applyFill="1" applyBorder="1" applyAlignment="1">
      <alignment horizontal="center" vertical="top"/>
    </xf>
    <xf numFmtId="1" fontId="16" fillId="2" borderId="4" xfId="3" applyNumberFormat="1" applyFont="1" applyFill="1" applyBorder="1" applyAlignment="1">
      <alignment horizontal="left" vertical="top" wrapText="1"/>
    </xf>
    <xf numFmtId="44" fontId="14" fillId="2" borderId="4" xfId="1" applyFont="1" applyFill="1" applyBorder="1" applyAlignment="1">
      <alignment vertical="top"/>
    </xf>
    <xf numFmtId="44" fontId="15" fillId="2" borderId="4" xfId="1" applyFont="1" applyFill="1" applyBorder="1" applyAlignment="1">
      <alignment vertical="top"/>
    </xf>
    <xf numFmtId="1" fontId="16" fillId="2" borderId="2" xfId="3" applyNumberFormat="1" applyFont="1" applyFill="1" applyBorder="1" applyAlignment="1">
      <alignment horizontal="center" vertical="top"/>
    </xf>
    <xf numFmtId="1" fontId="16" fillId="2" borderId="2" xfId="3" applyNumberFormat="1" applyFont="1" applyFill="1" applyBorder="1" applyAlignment="1">
      <alignment horizontal="left" vertical="top" wrapText="1"/>
    </xf>
    <xf numFmtId="44" fontId="15" fillId="0" borderId="2" xfId="1" applyFont="1" applyFill="1" applyBorder="1" applyAlignment="1">
      <alignment vertical="top"/>
    </xf>
    <xf numFmtId="44" fontId="15" fillId="0" borderId="4" xfId="1" applyFont="1" applyFill="1" applyBorder="1" applyAlignment="1">
      <alignment vertical="top"/>
    </xf>
    <xf numFmtId="2" fontId="14" fillId="2" borderId="0" xfId="2" applyNumberFormat="1" applyFont="1" applyFill="1"/>
    <xf numFmtId="4" fontId="14" fillId="2" borderId="0" xfId="2" applyNumberFormat="1" applyFont="1" applyFill="1"/>
    <xf numFmtId="164" fontId="14" fillId="2" borderId="0" xfId="2" applyNumberFormat="1" applyFont="1" applyFill="1"/>
    <xf numFmtId="44" fontId="14" fillId="2" borderId="0" xfId="2" applyNumberFormat="1" applyFont="1" applyFill="1"/>
    <xf numFmtId="0" fontId="14" fillId="0" borderId="0" xfId="2" applyFont="1" applyAlignment="1">
      <alignment horizontal="center"/>
    </xf>
    <xf numFmtId="164" fontId="17" fillId="2" borderId="2" xfId="2" applyNumberFormat="1" applyFont="1" applyFill="1" applyBorder="1" applyAlignment="1">
      <alignment horizontal="center" vertical="center" wrapText="1"/>
    </xf>
    <xf numFmtId="44" fontId="14" fillId="2" borderId="2" xfId="1" applyFont="1" applyFill="1" applyBorder="1" applyAlignment="1">
      <alignment horizontal="center" vertical="center"/>
    </xf>
    <xf numFmtId="44" fontId="14" fillId="0" borderId="2" xfId="1" applyFont="1" applyBorder="1" applyAlignment="1">
      <alignment horizontal="center" vertical="center"/>
    </xf>
    <xf numFmtId="44" fontId="15" fillId="2" borderId="2" xfId="1" applyFont="1" applyFill="1" applyBorder="1" applyAlignment="1">
      <alignment horizontal="center" vertical="center"/>
    </xf>
    <xf numFmtId="0" fontId="14" fillId="2" borderId="0" xfId="2" applyFont="1" applyFill="1"/>
    <xf numFmtId="1" fontId="16" fillId="2" borderId="2" xfId="3" applyNumberFormat="1" applyFont="1" applyFill="1" applyBorder="1" applyAlignment="1">
      <alignment horizontal="center" vertical="center"/>
    </xf>
    <xf numFmtId="1" fontId="16" fillId="2" borderId="2" xfId="3" applyNumberFormat="1" applyFont="1" applyFill="1" applyBorder="1" applyAlignment="1">
      <alignment horizontal="left" vertical="center" wrapText="1"/>
    </xf>
    <xf numFmtId="44" fontId="15" fillId="2" borderId="2" xfId="1" applyFont="1" applyFill="1" applyBorder="1" applyAlignment="1">
      <alignment horizontal="center" vertical="top"/>
    </xf>
    <xf numFmtId="49" fontId="16" fillId="2" borderId="2" xfId="3" applyNumberFormat="1" applyFont="1" applyFill="1" applyBorder="1" applyAlignment="1">
      <alignment horizontal="center" vertical="top"/>
    </xf>
    <xf numFmtId="44" fontId="14" fillId="2" borderId="2" xfId="1" applyFont="1" applyFill="1" applyBorder="1" applyAlignment="1">
      <alignment horizontal="center" vertical="top"/>
    </xf>
    <xf numFmtId="44" fontId="14" fillId="0" borderId="2" xfId="1" applyFont="1" applyBorder="1" applyAlignment="1">
      <alignment horizontal="center" vertical="top"/>
    </xf>
    <xf numFmtId="44" fontId="15" fillId="2" borderId="2" xfId="1" applyFont="1" applyFill="1" applyBorder="1" applyAlignment="1">
      <alignment vertical="top"/>
    </xf>
    <xf numFmtId="164" fontId="15" fillId="2" borderId="2" xfId="2" applyNumberFormat="1" applyFont="1" applyFill="1" applyBorder="1" applyAlignment="1">
      <alignment vertical="top"/>
    </xf>
    <xf numFmtId="43" fontId="14" fillId="2" borderId="0" xfId="2" applyNumberFormat="1" applyFont="1" applyFill="1"/>
    <xf numFmtId="0" fontId="14" fillId="2" borderId="0" xfId="2" applyFont="1" applyFill="1" applyAlignment="1">
      <alignment horizontal="center" vertical="center" wrapText="1"/>
    </xf>
    <xf numFmtId="0" fontId="2" fillId="0" borderId="0" xfId="2" applyFont="1" applyAlignment="1">
      <alignment horizontal="left" wrapText="1"/>
    </xf>
    <xf numFmtId="0" fontId="14" fillId="2" borderId="3" xfId="2" applyFont="1" applyFill="1" applyBorder="1" applyAlignment="1">
      <alignment horizontal="left"/>
    </xf>
    <xf numFmtId="0" fontId="14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15" fillId="0" borderId="6" xfId="2" applyFont="1" applyBorder="1" applyAlignment="1">
      <alignment horizontal="center" vertical="top" wrapText="1"/>
    </xf>
    <xf numFmtId="0" fontId="15" fillId="0" borderId="7" xfId="2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center" wrapText="1"/>
    </xf>
    <xf numFmtId="0" fontId="14" fillId="2" borderId="0" xfId="2" applyFont="1" applyFill="1" applyAlignment="1">
      <alignment horizontal="left" vertical="center"/>
    </xf>
    <xf numFmtId="0" fontId="15" fillId="2" borderId="6" xfId="2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center" vertical="top" wrapText="1"/>
    </xf>
    <xf numFmtId="0" fontId="15" fillId="2" borderId="7" xfId="2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4" fillId="2" borderId="0" xfId="2" applyFont="1" applyFill="1" applyAlignment="1">
      <alignment horizontal="left"/>
    </xf>
  </cellXfs>
  <cellStyles count="13">
    <cellStyle name="=C:\WINNT\SYSTEM32\COMMAND.COM" xfId="3" xr:uid="{00000000-0005-0000-0000-000000000000}"/>
    <cellStyle name="Euro" xfId="4" xr:uid="{00000000-0005-0000-0000-000001000000}"/>
    <cellStyle name="Millares 2" xfId="5" xr:uid="{00000000-0005-0000-0000-000003000000}"/>
    <cellStyle name="Millares 2 2" xfId="6" xr:uid="{00000000-0005-0000-0000-000004000000}"/>
    <cellStyle name="Moneda" xfId="1" builtinId="4"/>
    <cellStyle name="Moneda 2" xfId="7" xr:uid="{00000000-0005-0000-0000-000006000000}"/>
    <cellStyle name="Normal" xfId="0" builtinId="0"/>
    <cellStyle name="Normal 2" xfId="2" xr:uid="{00000000-0005-0000-0000-000008000000}"/>
    <cellStyle name="Normal 2 2" xfId="8" xr:uid="{00000000-0005-0000-0000-000009000000}"/>
    <cellStyle name="Normal 3" xfId="9" xr:uid="{00000000-0005-0000-0000-00000A000000}"/>
    <cellStyle name="Normal 3 2" xfId="10" xr:uid="{00000000-0005-0000-0000-00000B000000}"/>
    <cellStyle name="Normal 3 3" xfId="11" xr:uid="{00000000-0005-0000-0000-00000C000000}"/>
    <cellStyle name="Normal 3 4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276684</xdr:colOff>
      <xdr:row>0</xdr:row>
      <xdr:rowOff>0</xdr:rowOff>
    </xdr:from>
    <xdr:to>
      <xdr:col>14</xdr:col>
      <xdr:colOff>1238250</xdr:colOff>
      <xdr:row>5</xdr:row>
      <xdr:rowOff>71437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157A9C44-AB26-4416-B24C-F089E49DE6EE}"/>
            </a:ext>
          </a:extLst>
        </xdr:cNvPr>
        <xdr:cNvSpPr txBox="1">
          <a:spLocks noChangeArrowheads="1"/>
        </xdr:cNvSpPr>
      </xdr:nvSpPr>
      <xdr:spPr bwMode="auto">
        <a:xfrm>
          <a:off x="2800809" y="0"/>
          <a:ext cx="13736972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Arial Black" panose="020B0A040201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y</a:t>
          </a:r>
          <a:r>
            <a:rPr lang="es-MX" sz="1200" b="1" baseline="0">
              <a:solidFill>
                <a:srgbClr val="000000"/>
              </a:solidFill>
              <a:effectLst/>
              <a:latin typeface="Arial Black" panose="020B0A040201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LX</a:t>
          </a:r>
          <a:r>
            <a:rPr lang="es-MX" sz="1200" b="1">
              <a:solidFill>
                <a:srgbClr val="000000"/>
              </a:solidFill>
              <a:effectLst/>
              <a:latin typeface="Arial Black" panose="020B0A040201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expiden los Lineamientos para la publicación de la información a que se refiere el artículo 6o. de la Ley de Coordinación Fiscal.</a:t>
          </a:r>
          <a:endParaRPr lang="es-MX" sz="1200">
            <a:effectLst/>
            <a:latin typeface="Arial Black" panose="020B0A040201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26617</xdr:colOff>
      <xdr:row>0</xdr:row>
      <xdr:rowOff>0</xdr:rowOff>
    </xdr:from>
    <xdr:to>
      <xdr:col>1</xdr:col>
      <xdr:colOff>1470184</xdr:colOff>
      <xdr:row>4</xdr:row>
      <xdr:rowOff>359092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F1BD3562-1465-445E-A8CB-C2DB2C903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17" y="0"/>
          <a:ext cx="2394162" cy="10715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358775</xdr:colOff>
      <xdr:row>0</xdr:row>
      <xdr:rowOff>81490</xdr:rowOff>
    </xdr:from>
    <xdr:to>
      <xdr:col>14</xdr:col>
      <xdr:colOff>1016000</xdr:colOff>
      <xdr:row>6</xdr:row>
      <xdr:rowOff>148165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1A5891A1-3F88-4A27-9DB4-FBA5967546A4}"/>
            </a:ext>
          </a:extLst>
        </xdr:cNvPr>
        <xdr:cNvSpPr txBox="1">
          <a:spLocks noChangeArrowheads="1"/>
        </xdr:cNvSpPr>
      </xdr:nvSpPr>
      <xdr:spPr bwMode="auto">
        <a:xfrm>
          <a:off x="3057525" y="81490"/>
          <a:ext cx="11272308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Arial Black" panose="020B0A040201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y LX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expiden los Lineamientos para la publicación de la información a que se refiere el artículo 6o. de la Ley de Coordinación Fiscal.</a:t>
          </a:r>
          <a:endParaRPr lang="es-MX" sz="1200">
            <a:effectLst/>
            <a:latin typeface="Arial Black" panose="020B0A040201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478420</xdr:colOff>
      <xdr:row>0</xdr:row>
      <xdr:rowOff>37623</xdr:rowOff>
    </xdr:from>
    <xdr:to>
      <xdr:col>1</xdr:col>
      <xdr:colOff>1922622</xdr:colOff>
      <xdr:row>5</xdr:row>
      <xdr:rowOff>190499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3E610F75-73B3-4CA5-938C-30580E449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420" y="37623"/>
          <a:ext cx="2418133" cy="10339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63500</xdr:rowOff>
    </xdr:from>
    <xdr:to>
      <xdr:col>14</xdr:col>
      <xdr:colOff>74084</xdr:colOff>
      <xdr:row>6</xdr:row>
      <xdr:rowOff>31750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B3DEDFE4-74E8-4333-A70A-B0C903679122}"/>
            </a:ext>
          </a:extLst>
        </xdr:cNvPr>
        <xdr:cNvSpPr txBox="1">
          <a:spLocks noChangeArrowheads="1"/>
        </xdr:cNvSpPr>
      </xdr:nvSpPr>
      <xdr:spPr bwMode="auto">
        <a:xfrm>
          <a:off x="2804583" y="63500"/>
          <a:ext cx="11747501" cy="111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Arial Black" panose="020B0A040201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y LX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expiden los Lineamientos para la publicación de la información a que se refiere el artículo 6o. de la Ley de Coordinación Fiscal.</a:t>
          </a:r>
          <a:endParaRPr lang="es-MX" sz="1200">
            <a:effectLst/>
            <a:latin typeface="Arial Black" panose="020B0A040201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585681</xdr:colOff>
      <xdr:row>0</xdr:row>
      <xdr:rowOff>105833</xdr:rowOff>
    </xdr:from>
    <xdr:to>
      <xdr:col>1</xdr:col>
      <xdr:colOff>1642053</xdr:colOff>
      <xdr:row>5</xdr:row>
      <xdr:rowOff>210607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44EEA5A9-F0E3-47C9-8909-B587CA456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681" y="105833"/>
          <a:ext cx="1977280" cy="9986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53766</xdr:rowOff>
    </xdr:from>
    <xdr:to>
      <xdr:col>14</xdr:col>
      <xdr:colOff>0</xdr:colOff>
      <xdr:row>5</xdr:row>
      <xdr:rowOff>179917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DD669132-F3BB-4E1D-846A-BEE29F282F21}"/>
            </a:ext>
          </a:extLst>
        </xdr:cNvPr>
        <xdr:cNvSpPr txBox="1">
          <a:spLocks noChangeArrowheads="1"/>
        </xdr:cNvSpPr>
      </xdr:nvSpPr>
      <xdr:spPr bwMode="auto">
        <a:xfrm>
          <a:off x="3005667" y="53766"/>
          <a:ext cx="13716000" cy="1025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Arial Black" panose="020B0A040201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y LX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expiden los Lineamientos para la publicación de la información a que se refiere el artículo 6o. de la Ley de Coordinación Fiscal.</a:t>
          </a:r>
          <a:endParaRPr lang="es-MX" sz="1200">
            <a:effectLst/>
            <a:latin typeface="Arial Black" panose="020B0A040201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396240</xdr:colOff>
      <xdr:row>0</xdr:row>
      <xdr:rowOff>72600</xdr:rowOff>
    </xdr:from>
    <xdr:to>
      <xdr:col>1</xdr:col>
      <xdr:colOff>1619148</xdr:colOff>
      <xdr:row>5</xdr:row>
      <xdr:rowOff>207855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A00201F1-E750-4D73-A236-89588A636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" y="72600"/>
          <a:ext cx="2097939" cy="1034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94"/>
  <sheetViews>
    <sheetView tabSelected="1" view="pageBreakPreview" topLeftCell="A112" zoomScale="80" zoomScaleNormal="70" zoomScaleSheetLayoutView="80" workbookViewId="0">
      <selection activeCell="B123" sqref="B123"/>
    </sheetView>
  </sheetViews>
  <sheetFormatPr baseColWidth="10" defaultColWidth="11.44140625" defaultRowHeight="14.4" x14ac:dyDescent="0.3"/>
  <cols>
    <col min="1" max="1" width="13.88671875" customWidth="1"/>
    <col min="2" max="2" width="39.5546875" customWidth="1"/>
    <col min="3" max="3" width="22.6640625" customWidth="1"/>
    <col min="4" max="4" width="19.44140625" bestFit="1" customWidth="1"/>
    <col min="5" max="6" width="18.33203125" bestFit="1" customWidth="1"/>
    <col min="7" max="7" width="20" customWidth="1"/>
    <col min="8" max="9" width="18.33203125" bestFit="1" customWidth="1"/>
    <col min="10" max="10" width="16.44140625" customWidth="1"/>
    <col min="11" max="11" width="20.88671875" customWidth="1"/>
    <col min="12" max="12" width="16.88671875" bestFit="1" customWidth="1"/>
    <col min="13" max="13" width="18.33203125" bestFit="1" customWidth="1"/>
    <col min="14" max="14" width="21.44140625" customWidth="1"/>
    <col min="15" max="15" width="21.33203125" bestFit="1" customWidth="1"/>
  </cols>
  <sheetData>
    <row r="1" spans="1:17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4"/>
      <c r="O1" s="1"/>
    </row>
    <row r="2" spans="1:17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3"/>
      <c r="N2" s="4"/>
      <c r="O2" s="1"/>
    </row>
    <row r="3" spans="1:17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3"/>
      <c r="N3" s="4"/>
      <c r="O3" s="1"/>
    </row>
    <row r="4" spans="1:17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3"/>
      <c r="N4" s="4"/>
      <c r="O4" s="1"/>
    </row>
    <row r="5" spans="1:17" ht="30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3"/>
      <c r="N5" s="4"/>
      <c r="O5" s="1"/>
    </row>
    <row r="6" spans="1:17" ht="22.5" customHeight="1" x14ac:dyDescent="0.3">
      <c r="A6" s="60" t="s">
        <v>1164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spans="1:17" ht="22.5" customHeight="1" x14ac:dyDescent="0.3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1:17" s="15" customFormat="1" ht="130.5" customHeight="1" x14ac:dyDescent="0.3">
      <c r="A8" s="31" t="s">
        <v>1160</v>
      </c>
      <c r="B8" s="32" t="s">
        <v>1161</v>
      </c>
      <c r="C8" s="31" t="s">
        <v>0</v>
      </c>
      <c r="D8" s="31" t="s">
        <v>1</v>
      </c>
      <c r="E8" s="31" t="s">
        <v>2</v>
      </c>
      <c r="F8" s="31" t="s">
        <v>3</v>
      </c>
      <c r="G8" s="31" t="s">
        <v>4</v>
      </c>
      <c r="H8" s="31" t="s">
        <v>5</v>
      </c>
      <c r="I8" s="31" t="s">
        <v>6</v>
      </c>
      <c r="J8" s="31" t="s">
        <v>1159</v>
      </c>
      <c r="K8" s="31" t="s">
        <v>7</v>
      </c>
      <c r="L8" s="31" t="s">
        <v>8</v>
      </c>
      <c r="M8" s="31" t="s">
        <v>9</v>
      </c>
      <c r="N8" s="31" t="s">
        <v>1158</v>
      </c>
      <c r="O8" s="31" t="s">
        <v>1156</v>
      </c>
    </row>
    <row r="9" spans="1:17" ht="17.100000000000001" customHeight="1" x14ac:dyDescent="0.3">
      <c r="A9" s="33" t="s">
        <v>10</v>
      </c>
      <c r="B9" s="34" t="s">
        <v>11</v>
      </c>
      <c r="C9" s="35">
        <f>+'ENERO 25'!C9+'FEBRERO 25'!C9+'MARZO 25'!C9</f>
        <v>427971.53</v>
      </c>
      <c r="D9" s="35">
        <f>+'ENERO 25'!D9+'FEBRERO 25'!D9+'MARZO 25'!D9</f>
        <v>159424.79999999999</v>
      </c>
      <c r="E9" s="35">
        <f>+'ENERO 25'!E9+'FEBRERO 25'!E9+'MARZO 25'!E9</f>
        <v>6429.7000000000007</v>
      </c>
      <c r="F9" s="35">
        <f>+'ENERO 25'!F9+'FEBRERO 25'!F9+'MARZO 25'!F9</f>
        <v>23473.53</v>
      </c>
      <c r="G9" s="35">
        <f>+'ENERO 25'!G9+'FEBRERO 25'!G9+'MARZO 25'!G9</f>
        <v>5538.83</v>
      </c>
      <c r="H9" s="35">
        <f>+'ENERO 25'!H9+'FEBRERO 25'!H9+'MARZO 25'!H9</f>
        <v>2492.1799999999998</v>
      </c>
      <c r="I9" s="35">
        <f>+'ENERO 25'!I9+'FEBRERO 25'!I9+'MARZO 25'!I9</f>
        <v>4410.21</v>
      </c>
      <c r="J9" s="35">
        <f>+'ENERO 25'!J9</f>
        <v>3.6</v>
      </c>
      <c r="K9" s="35">
        <f>+'ENERO 25'!K9+'FEBRERO 25'!J9+'MARZO 25'!J9</f>
        <v>1319.3700000000001</v>
      </c>
      <c r="L9" s="35">
        <f>+'ENERO 25'!L9+'FEBRERO 25'!K9+'MARZO 25'!K9</f>
        <v>302.41999999999996</v>
      </c>
      <c r="M9" s="35">
        <f>+'ENERO 25'!M9+'FEBRERO 25'!L9+'MARZO 25'!L9</f>
        <v>5732</v>
      </c>
      <c r="N9" s="35">
        <f>+'ENERO 25'!N9+'FEBRERO 25'!M9+'MARZO 25'!M9</f>
        <v>0</v>
      </c>
      <c r="O9" s="36">
        <f t="shared" ref="O9:O72" si="0">SUM(C9:N9)</f>
        <v>637098.17000000004</v>
      </c>
    </row>
    <row r="10" spans="1:17" ht="17.100000000000001" customHeight="1" x14ac:dyDescent="0.3">
      <c r="A10" s="37" t="s">
        <v>12</v>
      </c>
      <c r="B10" s="38" t="s">
        <v>13</v>
      </c>
      <c r="C10" s="35">
        <f>+'ENERO 25'!C10+'FEBRERO 25'!C10+'MARZO 25'!C10</f>
        <v>10799691.359999999</v>
      </c>
      <c r="D10" s="35">
        <f>+'ENERO 25'!D10+'FEBRERO 25'!D10+'MARZO 25'!D10</f>
        <v>3888636.74</v>
      </c>
      <c r="E10" s="35">
        <f>+'ENERO 25'!E10+'FEBRERO 25'!E10+'MARZO 25'!E10</f>
        <v>115960.01999999999</v>
      </c>
      <c r="F10" s="35">
        <f>+'ENERO 25'!F10+'FEBRERO 25'!F10+'MARZO 25'!F10</f>
        <v>560140.84</v>
      </c>
      <c r="G10" s="35">
        <f>+'ENERO 25'!G10+'FEBRERO 25'!G10+'MARZO 25'!G10</f>
        <v>295940.06</v>
      </c>
      <c r="H10" s="35">
        <f>+'ENERO 25'!H10+'FEBRERO 25'!H10+'MARZO 25'!H10</f>
        <v>82611.23000000001</v>
      </c>
      <c r="I10" s="35">
        <f>+'ENERO 25'!I10+'FEBRERO 25'!I10+'MARZO 25'!I10</f>
        <v>248938.65</v>
      </c>
      <c r="J10" s="35">
        <f>+'ENERO 25'!J10</f>
        <v>203.28</v>
      </c>
      <c r="K10" s="35">
        <f>+'ENERO 25'!K10+'FEBRERO 25'!J10+'MARZO 25'!J10</f>
        <v>17302.050000000003</v>
      </c>
      <c r="L10" s="35">
        <f>+'ENERO 25'!L10+'FEBRERO 25'!K10+'MARZO 25'!K10</f>
        <v>18160.989999999998</v>
      </c>
      <c r="M10" s="35">
        <f>+'ENERO 25'!M10+'FEBRERO 25'!L10+'MARZO 25'!L10</f>
        <v>436697</v>
      </c>
      <c r="N10" s="35">
        <f>+'ENERO 25'!N10+'FEBRERO 25'!M10+'MARZO 25'!M10</f>
        <v>118682.59999999999</v>
      </c>
      <c r="O10" s="36">
        <f t="shared" si="0"/>
        <v>16582964.82</v>
      </c>
      <c r="Q10" s="24"/>
    </row>
    <row r="11" spans="1:17" ht="17.100000000000001" customHeight="1" x14ac:dyDescent="0.3">
      <c r="A11" s="37" t="s">
        <v>14</v>
      </c>
      <c r="B11" s="38" t="s">
        <v>15</v>
      </c>
      <c r="C11" s="35">
        <f>+'ENERO 25'!C11+'FEBRERO 25'!C11+'MARZO 25'!C11</f>
        <v>703986.5</v>
      </c>
      <c r="D11" s="35">
        <f>+'ENERO 25'!D11+'FEBRERO 25'!D11+'MARZO 25'!D11</f>
        <v>148696.79999999999</v>
      </c>
      <c r="E11" s="35">
        <f>+'ENERO 25'!E11+'FEBRERO 25'!E11+'MARZO 25'!E11</f>
        <v>8879.65</v>
      </c>
      <c r="F11" s="35">
        <f>+'ENERO 25'!F11+'FEBRERO 25'!F11+'MARZO 25'!F11</f>
        <v>37556.920000000006</v>
      </c>
      <c r="G11" s="35">
        <f>+'ENERO 25'!G11+'FEBRERO 25'!G11+'MARZO 25'!G11</f>
        <v>16988.79</v>
      </c>
      <c r="H11" s="35">
        <f>+'ENERO 25'!H11+'FEBRERO 25'!H11+'MARZO 25'!H11</f>
        <v>4865.72</v>
      </c>
      <c r="I11" s="35">
        <f>+'ENERO 25'!I11+'FEBRERO 25'!I11+'MARZO 25'!I11</f>
        <v>13280.8</v>
      </c>
      <c r="J11" s="35">
        <f>+'ENERO 25'!J11</f>
        <v>10.85</v>
      </c>
      <c r="K11" s="35">
        <f>+'ENERO 25'!K11+'FEBRERO 25'!J11+'MARZO 25'!J11</f>
        <v>1561.41</v>
      </c>
      <c r="L11" s="35">
        <f>+'ENERO 25'!L11+'FEBRERO 25'!K11+'MARZO 25'!K11</f>
        <v>903.88</v>
      </c>
      <c r="M11" s="35">
        <f>+'ENERO 25'!M11+'FEBRERO 25'!L11+'MARZO 25'!L11</f>
        <v>0</v>
      </c>
      <c r="N11" s="35">
        <f>+'ENERO 25'!N11+'FEBRERO 25'!M11+'MARZO 25'!M11</f>
        <v>0</v>
      </c>
      <c r="O11" s="36">
        <f t="shared" si="0"/>
        <v>936731.32000000018</v>
      </c>
    </row>
    <row r="12" spans="1:17" ht="17.100000000000001" customHeight="1" x14ac:dyDescent="0.3">
      <c r="A12" s="37" t="s">
        <v>16</v>
      </c>
      <c r="B12" s="38" t="s">
        <v>17</v>
      </c>
      <c r="C12" s="35">
        <f>+'ENERO 25'!C12+'FEBRERO 25'!C12+'MARZO 25'!C12</f>
        <v>389745.79000000004</v>
      </c>
      <c r="D12" s="35">
        <f>+'ENERO 25'!D12+'FEBRERO 25'!D12+'MARZO 25'!D12</f>
        <v>163495.19999999998</v>
      </c>
      <c r="E12" s="35">
        <f>+'ENERO 25'!E12+'FEBRERO 25'!E12+'MARZO 25'!E12</f>
        <v>4935.8</v>
      </c>
      <c r="F12" s="35">
        <f>+'ENERO 25'!F12+'FEBRERO 25'!F12+'MARZO 25'!F12</f>
        <v>20675.28</v>
      </c>
      <c r="G12" s="35">
        <f>+'ENERO 25'!G12+'FEBRERO 25'!G12+'MARZO 25'!G12</f>
        <v>7188.7799999999988</v>
      </c>
      <c r="H12" s="35">
        <f>+'ENERO 25'!H12+'FEBRERO 25'!H12+'MARZO 25'!H12</f>
        <v>2667.31</v>
      </c>
      <c r="I12" s="35">
        <f>+'ENERO 25'!I12+'FEBRERO 25'!I12+'MARZO 25'!I12</f>
        <v>6360.16</v>
      </c>
      <c r="J12" s="35">
        <f>+'ENERO 25'!J12</f>
        <v>5.19</v>
      </c>
      <c r="K12" s="35">
        <f>+'ENERO 25'!K12+'FEBRERO 25'!J12+'MARZO 25'!J12</f>
        <v>958.02</v>
      </c>
      <c r="L12" s="35">
        <f>+'ENERO 25'!L12+'FEBRERO 25'!K12+'MARZO 25'!K12</f>
        <v>486.22999999999996</v>
      </c>
      <c r="M12" s="35">
        <f>+'ENERO 25'!M12+'FEBRERO 25'!L12+'MARZO 25'!L12</f>
        <v>14033</v>
      </c>
      <c r="N12" s="35">
        <f>+'ENERO 25'!N12+'FEBRERO 25'!M12+'MARZO 25'!M12</f>
        <v>0</v>
      </c>
      <c r="O12" s="36">
        <f t="shared" si="0"/>
        <v>610550.76000000013</v>
      </c>
    </row>
    <row r="13" spans="1:17" ht="17.100000000000001" customHeight="1" x14ac:dyDescent="0.3">
      <c r="A13" s="37" t="s">
        <v>18</v>
      </c>
      <c r="B13" s="38" t="s">
        <v>19</v>
      </c>
      <c r="C13" s="35">
        <f>+'ENERO 25'!C13+'FEBRERO 25'!C13+'MARZO 25'!C13</f>
        <v>6781694.0100000007</v>
      </c>
      <c r="D13" s="35">
        <f>+'ENERO 25'!D13+'FEBRERO 25'!D13+'MARZO 25'!D13</f>
        <v>2069433.21</v>
      </c>
      <c r="E13" s="35">
        <f>+'ENERO 25'!E13+'FEBRERO 25'!E13+'MARZO 25'!E13</f>
        <v>68377.36</v>
      </c>
      <c r="F13" s="35">
        <f>+'ENERO 25'!F13+'FEBRERO 25'!F13+'MARZO 25'!F13</f>
        <v>348038.32</v>
      </c>
      <c r="G13" s="35">
        <f>+'ENERO 25'!G13+'FEBRERO 25'!G13+'MARZO 25'!G13</f>
        <v>98360.23</v>
      </c>
      <c r="H13" s="35">
        <f>+'ENERO 25'!H13+'FEBRERO 25'!H13+'MARZO 25'!H13</f>
        <v>53359.54</v>
      </c>
      <c r="I13" s="35">
        <f>+'ENERO 25'!I13+'FEBRERO 25'!I13+'MARZO 25'!I13</f>
        <v>122646.07</v>
      </c>
      <c r="J13" s="35">
        <f>+'ENERO 25'!J13</f>
        <v>100.15</v>
      </c>
      <c r="K13" s="35">
        <f>+'ENERO 25'!K13+'FEBRERO 25'!J13+'MARZO 25'!J13</f>
        <v>8818.44</v>
      </c>
      <c r="L13" s="35">
        <f>+'ENERO 25'!L13+'FEBRERO 25'!K13+'MARZO 25'!K13</f>
        <v>12255.81</v>
      </c>
      <c r="M13" s="35">
        <f>+'ENERO 25'!M13+'FEBRERO 25'!L13+'MARZO 25'!L13</f>
        <v>0</v>
      </c>
      <c r="N13" s="35">
        <f>+'ENERO 25'!N13+'FEBRERO 25'!M13+'MARZO 25'!M13</f>
        <v>0</v>
      </c>
      <c r="O13" s="36">
        <f t="shared" si="0"/>
        <v>9563083.1400000006</v>
      </c>
    </row>
    <row r="14" spans="1:17" ht="17.100000000000001" customHeight="1" x14ac:dyDescent="0.3">
      <c r="A14" s="37" t="s">
        <v>20</v>
      </c>
      <c r="B14" s="38" t="s">
        <v>21</v>
      </c>
      <c r="C14" s="35">
        <f>+'ENERO 25'!C14+'FEBRERO 25'!C14+'MARZO 25'!C14</f>
        <v>7728751.8800000008</v>
      </c>
      <c r="D14" s="35">
        <f>+'ENERO 25'!D14+'FEBRERO 25'!D14+'MARZO 25'!D14</f>
        <v>2249018.9500000002</v>
      </c>
      <c r="E14" s="35">
        <f>+'ENERO 25'!E14+'FEBRERO 25'!E14+'MARZO 25'!E14</f>
        <v>71664.53</v>
      </c>
      <c r="F14" s="35">
        <f>+'ENERO 25'!F14+'FEBRERO 25'!F14+'MARZO 25'!F14</f>
        <v>389443.06</v>
      </c>
      <c r="G14" s="35">
        <f>+'ENERO 25'!G14+'FEBRERO 25'!G14+'MARZO 25'!G14</f>
        <v>132998.10999999999</v>
      </c>
      <c r="H14" s="35">
        <f>+'ENERO 25'!H14+'FEBRERO 25'!H14+'MARZO 25'!H14</f>
        <v>62563.78</v>
      </c>
      <c r="I14" s="35">
        <f>+'ENERO 25'!I14+'FEBRERO 25'!I14+'MARZO 25'!I14</f>
        <v>154973.56</v>
      </c>
      <c r="J14" s="35">
        <f>+'ENERO 25'!J14</f>
        <v>126.55</v>
      </c>
      <c r="K14" s="35">
        <f>+'ENERO 25'!K14+'FEBRERO 25'!J14+'MARZO 25'!J14</f>
        <v>8785.41</v>
      </c>
      <c r="L14" s="35">
        <f>+'ENERO 25'!L14+'FEBRERO 25'!K14+'MARZO 25'!K14</f>
        <v>14927.66</v>
      </c>
      <c r="M14" s="35">
        <f>+'ENERO 25'!M14+'FEBRERO 25'!L14+'MARZO 25'!L14</f>
        <v>451352</v>
      </c>
      <c r="N14" s="35">
        <f>+'ENERO 25'!N14+'FEBRERO 25'!M14+'MARZO 25'!M14</f>
        <v>0</v>
      </c>
      <c r="O14" s="36">
        <f t="shared" si="0"/>
        <v>11264605.490000002</v>
      </c>
    </row>
    <row r="15" spans="1:17" ht="17.100000000000001" customHeight="1" x14ac:dyDescent="0.3">
      <c r="A15" s="37" t="s">
        <v>22</v>
      </c>
      <c r="B15" s="38" t="s">
        <v>23</v>
      </c>
      <c r="C15" s="35">
        <f>+'ENERO 25'!C15+'FEBRERO 25'!C15+'MARZO 25'!C15</f>
        <v>857980.86999999988</v>
      </c>
      <c r="D15" s="35">
        <f>+'ENERO 25'!D15+'FEBRERO 25'!D15+'MARZO 25'!D15</f>
        <v>253389.84</v>
      </c>
      <c r="E15" s="35">
        <f>+'ENERO 25'!E15+'FEBRERO 25'!E15+'MARZO 25'!E15</f>
        <v>11487.21</v>
      </c>
      <c r="F15" s="35">
        <f>+'ENERO 25'!F15+'FEBRERO 25'!F15+'MARZO 25'!F15</f>
        <v>45632.99</v>
      </c>
      <c r="G15" s="35">
        <f>+'ENERO 25'!G15+'FEBRERO 25'!G15+'MARZO 25'!G15</f>
        <v>16369.150000000001</v>
      </c>
      <c r="H15" s="35">
        <f>+'ENERO 25'!H15+'FEBRERO 25'!H15+'MARZO 25'!H15</f>
        <v>5432.97</v>
      </c>
      <c r="I15" s="35">
        <f>+'ENERO 25'!I15+'FEBRERO 25'!I15+'MARZO 25'!I15</f>
        <v>12488.23</v>
      </c>
      <c r="J15" s="35">
        <f>+'ENERO 25'!J15</f>
        <v>10.199999999999999</v>
      </c>
      <c r="K15" s="35">
        <f>+'ENERO 25'!K15+'FEBRERO 25'!J15+'MARZO 25'!J15</f>
        <v>2240.31</v>
      </c>
      <c r="L15" s="35">
        <f>+'ENERO 25'!L15+'FEBRERO 25'!K15+'MARZO 25'!K15</f>
        <v>849.95</v>
      </c>
      <c r="M15" s="35">
        <f>+'ENERO 25'!M15+'FEBRERO 25'!L15+'MARZO 25'!L15</f>
        <v>0</v>
      </c>
      <c r="N15" s="35">
        <f>+'ENERO 25'!N15+'FEBRERO 25'!M15+'MARZO 25'!M15</f>
        <v>0</v>
      </c>
      <c r="O15" s="36">
        <f t="shared" si="0"/>
        <v>1205881.7199999997</v>
      </c>
    </row>
    <row r="16" spans="1:17" ht="17.100000000000001" customHeight="1" x14ac:dyDescent="0.3">
      <c r="A16" s="37" t="s">
        <v>24</v>
      </c>
      <c r="B16" s="38" t="s">
        <v>25</v>
      </c>
      <c r="C16" s="35">
        <f>+'ENERO 25'!C16+'FEBRERO 25'!C16+'MARZO 25'!C16</f>
        <v>439425.13</v>
      </c>
      <c r="D16" s="35">
        <f>+'ENERO 25'!D16+'FEBRERO 25'!D16+'MARZO 25'!D16</f>
        <v>173426.61000000002</v>
      </c>
      <c r="E16" s="35">
        <f>+'ENERO 25'!E16+'FEBRERO 25'!E16+'MARZO 25'!E16</f>
        <v>5518.97</v>
      </c>
      <c r="F16" s="35">
        <f>+'ENERO 25'!F16+'FEBRERO 25'!F16+'MARZO 25'!F16</f>
        <v>23205.23</v>
      </c>
      <c r="G16" s="35">
        <f>+'ENERO 25'!G16+'FEBRERO 25'!G16+'MARZO 25'!G16</f>
        <v>4809.03</v>
      </c>
      <c r="H16" s="35">
        <f>+'ENERO 25'!H16+'FEBRERO 25'!H16+'MARZO 25'!H16</f>
        <v>2943.98</v>
      </c>
      <c r="I16" s="35">
        <f>+'ENERO 25'!I16+'FEBRERO 25'!I16+'MARZO 25'!I16</f>
        <v>5477.14</v>
      </c>
      <c r="J16" s="35">
        <f>+'ENERO 25'!J16</f>
        <v>4.47</v>
      </c>
      <c r="K16" s="35">
        <f>+'ENERO 25'!K16+'FEBRERO 25'!J16+'MARZO 25'!J16</f>
        <v>950.69999999999993</v>
      </c>
      <c r="L16" s="35">
        <f>+'ENERO 25'!L16+'FEBRERO 25'!K16+'MARZO 25'!K16</f>
        <v>522.5</v>
      </c>
      <c r="M16" s="35">
        <f>+'ENERO 25'!M16+'FEBRERO 25'!L16+'MARZO 25'!L16</f>
        <v>0</v>
      </c>
      <c r="N16" s="35">
        <f>+'ENERO 25'!N16+'FEBRERO 25'!M16+'MARZO 25'!M16</f>
        <v>0</v>
      </c>
      <c r="O16" s="36">
        <f t="shared" si="0"/>
        <v>656283.75999999989</v>
      </c>
    </row>
    <row r="17" spans="1:15" ht="17.100000000000001" customHeight="1" x14ac:dyDescent="0.3">
      <c r="A17" s="37" t="s">
        <v>26</v>
      </c>
      <c r="B17" s="38" t="s">
        <v>27</v>
      </c>
      <c r="C17" s="35">
        <f>+'ENERO 25'!C17+'FEBRERO 25'!C17+'MARZO 25'!C17</f>
        <v>1612039.04</v>
      </c>
      <c r="D17" s="35">
        <f>+'ENERO 25'!D17+'FEBRERO 25'!D17+'MARZO 25'!D17</f>
        <v>501067.86</v>
      </c>
      <c r="E17" s="35">
        <f>+'ENERO 25'!E17+'FEBRERO 25'!E17+'MARZO 25'!E17</f>
        <v>17436.53</v>
      </c>
      <c r="F17" s="35">
        <f>+'ENERO 25'!F17+'FEBRERO 25'!F17+'MARZO 25'!F17</f>
        <v>82105.08</v>
      </c>
      <c r="G17" s="35">
        <f>+'ENERO 25'!G17+'FEBRERO 25'!G17+'MARZO 25'!G17</f>
        <v>45079</v>
      </c>
      <c r="H17" s="35">
        <f>+'ENERO 25'!H17+'FEBRERO 25'!H17+'MARZO 25'!H17</f>
        <v>11755.27</v>
      </c>
      <c r="I17" s="35">
        <f>+'ENERO 25'!I17+'FEBRERO 25'!I17+'MARZO 25'!I17</f>
        <v>35754.379999999997</v>
      </c>
      <c r="J17" s="35">
        <f>+'ENERO 25'!J17</f>
        <v>29.2</v>
      </c>
      <c r="K17" s="35">
        <f>+'ENERO 25'!K17+'FEBRERO 25'!J17+'MARZO 25'!J17</f>
        <v>3000.7799999999997</v>
      </c>
      <c r="L17" s="35">
        <f>+'ENERO 25'!L17+'FEBRERO 25'!K17+'MARZO 25'!K17</f>
        <v>2433.4299999999998</v>
      </c>
      <c r="M17" s="35">
        <f>+'ENERO 25'!M17+'FEBRERO 25'!L17+'MARZO 25'!L17</f>
        <v>0</v>
      </c>
      <c r="N17" s="35">
        <f>+'ENERO 25'!N17+'FEBRERO 25'!M17+'MARZO 25'!M17</f>
        <v>0</v>
      </c>
      <c r="O17" s="36">
        <f t="shared" si="0"/>
        <v>2310700.5699999998</v>
      </c>
    </row>
    <row r="18" spans="1:15" ht="17.100000000000001" customHeight="1" x14ac:dyDescent="0.3">
      <c r="A18" s="37" t="s">
        <v>28</v>
      </c>
      <c r="B18" s="38" t="s">
        <v>29</v>
      </c>
      <c r="C18" s="35">
        <f>+'ENERO 25'!C18+'FEBRERO 25'!C18+'MARZO 25'!C18</f>
        <v>5539416.71</v>
      </c>
      <c r="D18" s="35">
        <f>+'ENERO 25'!D18+'FEBRERO 25'!D18+'MARZO 25'!D18</f>
        <v>614082.39</v>
      </c>
      <c r="E18" s="35">
        <f>+'ENERO 25'!E18+'FEBRERO 25'!E18+'MARZO 25'!E18</f>
        <v>53266.229999999996</v>
      </c>
      <c r="F18" s="35">
        <f>+'ENERO 25'!F18+'FEBRERO 25'!F18+'MARZO 25'!F18</f>
        <v>290766.88</v>
      </c>
      <c r="G18" s="35">
        <f>+'ENERO 25'!G18+'FEBRERO 25'!G18+'MARZO 25'!G18</f>
        <v>86675.739999999991</v>
      </c>
      <c r="H18" s="35">
        <f>+'ENERO 25'!H18+'FEBRERO 25'!H18+'MARZO 25'!H18</f>
        <v>47807.33</v>
      </c>
      <c r="I18" s="35">
        <f>+'ENERO 25'!I18+'FEBRERO 25'!I18+'MARZO 25'!I18</f>
        <v>115966.51999999999</v>
      </c>
      <c r="J18" s="35">
        <f>+'ENERO 25'!J18</f>
        <v>94.7</v>
      </c>
      <c r="K18" s="35">
        <f>+'ENERO 25'!K18+'FEBRERO 25'!J18+'MARZO 25'!J18</f>
        <v>5441.58</v>
      </c>
      <c r="L18" s="35">
        <f>+'ENERO 25'!L18+'FEBRERO 25'!K18+'MARZO 25'!K18</f>
        <v>12040.62</v>
      </c>
      <c r="M18" s="35">
        <f>+'ENERO 25'!M18+'FEBRERO 25'!L18+'MARZO 25'!L18</f>
        <v>0</v>
      </c>
      <c r="N18" s="35">
        <f>+'ENERO 25'!N18+'FEBRERO 25'!M18+'MARZO 25'!M18</f>
        <v>0</v>
      </c>
      <c r="O18" s="36">
        <f t="shared" si="0"/>
        <v>6765558.7000000002</v>
      </c>
    </row>
    <row r="19" spans="1:15" ht="17.100000000000001" customHeight="1" x14ac:dyDescent="0.3">
      <c r="A19" s="37" t="s">
        <v>30</v>
      </c>
      <c r="B19" s="38" t="s">
        <v>31</v>
      </c>
      <c r="C19" s="35">
        <f>+'ENERO 25'!C19+'FEBRERO 25'!C19+'MARZO 25'!C19</f>
        <v>442752.83</v>
      </c>
      <c r="D19" s="35">
        <f>+'ENERO 25'!D19+'FEBRERO 25'!D19+'MARZO 25'!D19</f>
        <v>118720.79999999999</v>
      </c>
      <c r="E19" s="35">
        <f>+'ENERO 25'!E19+'FEBRERO 25'!E19+'MARZO 25'!E19</f>
        <v>5953.58</v>
      </c>
      <c r="F19" s="35">
        <f>+'ENERO 25'!F19+'FEBRERO 25'!F19+'MARZO 25'!F19</f>
        <v>23958.27</v>
      </c>
      <c r="G19" s="35">
        <f>+'ENERO 25'!G19+'FEBRERO 25'!G19+'MARZO 25'!G19</f>
        <v>9381.7000000000007</v>
      </c>
      <c r="H19" s="35">
        <f>+'ENERO 25'!H19+'FEBRERO 25'!H19+'MARZO 25'!H19</f>
        <v>2929.79</v>
      </c>
      <c r="I19" s="35">
        <f>+'ENERO 25'!I19+'FEBRERO 25'!I19+'MARZO 25'!I19</f>
        <v>7311.36</v>
      </c>
      <c r="J19" s="35">
        <f>+'ENERO 25'!J19</f>
        <v>5.97</v>
      </c>
      <c r="K19" s="35">
        <f>+'ENERO 25'!K19+'FEBRERO 25'!J19+'MARZO 25'!J19</f>
        <v>1093.83</v>
      </c>
      <c r="L19" s="35">
        <f>+'ENERO 25'!L19+'FEBRERO 25'!K19+'MARZO 25'!K19</f>
        <v>497.69000000000005</v>
      </c>
      <c r="M19" s="35">
        <f>+'ENERO 25'!M19+'FEBRERO 25'!L19+'MARZO 25'!L19</f>
        <v>0</v>
      </c>
      <c r="N19" s="35">
        <f>+'ENERO 25'!N19+'FEBRERO 25'!M19+'MARZO 25'!M19</f>
        <v>0</v>
      </c>
      <c r="O19" s="36">
        <f t="shared" si="0"/>
        <v>612605.81999999983</v>
      </c>
    </row>
    <row r="20" spans="1:15" ht="17.100000000000001" customHeight="1" x14ac:dyDescent="0.3">
      <c r="A20" s="37" t="s">
        <v>32</v>
      </c>
      <c r="B20" s="38" t="s">
        <v>33</v>
      </c>
      <c r="C20" s="35">
        <f>+'ENERO 25'!C20+'FEBRERO 25'!C20+'MARZO 25'!C20</f>
        <v>2417541.75</v>
      </c>
      <c r="D20" s="35">
        <f>+'ENERO 25'!D20+'FEBRERO 25'!D20+'MARZO 25'!D20</f>
        <v>357120.31</v>
      </c>
      <c r="E20" s="35">
        <f>+'ENERO 25'!E20+'FEBRERO 25'!E20+'MARZO 25'!E20</f>
        <v>26465.68</v>
      </c>
      <c r="F20" s="35">
        <f>+'ENERO 25'!F20+'FEBRERO 25'!F20+'MARZO 25'!F20</f>
        <v>126614.80999999998</v>
      </c>
      <c r="G20" s="35">
        <f>+'ENERO 25'!G20+'FEBRERO 25'!G20+'MARZO 25'!G20</f>
        <v>76231.040000000008</v>
      </c>
      <c r="H20" s="35">
        <f>+'ENERO 25'!H20+'FEBRERO 25'!H20+'MARZO 25'!H20</f>
        <v>18584.09</v>
      </c>
      <c r="I20" s="35">
        <f>+'ENERO 25'!I20+'FEBRERO 25'!I20+'MARZO 25'!I20</f>
        <v>59055.41</v>
      </c>
      <c r="J20" s="35">
        <f>+'ENERO 25'!J20</f>
        <v>48.22</v>
      </c>
      <c r="K20" s="35">
        <f>+'ENERO 25'!K20+'FEBRERO 25'!J20+'MARZO 25'!J20</f>
        <v>3894.0299999999997</v>
      </c>
      <c r="L20" s="35">
        <f>+'ENERO 25'!L20+'FEBRERO 25'!K20+'MARZO 25'!K20</f>
        <v>4094.86</v>
      </c>
      <c r="M20" s="35">
        <f>+'ENERO 25'!M20+'FEBRERO 25'!L20+'MARZO 25'!L20</f>
        <v>212403</v>
      </c>
      <c r="N20" s="35">
        <f>+'ENERO 25'!N20+'FEBRERO 25'!M20+'MARZO 25'!M20</f>
        <v>0</v>
      </c>
      <c r="O20" s="36">
        <f t="shared" si="0"/>
        <v>3302053.2</v>
      </c>
    </row>
    <row r="21" spans="1:15" ht="17.100000000000001" customHeight="1" x14ac:dyDescent="0.3">
      <c r="A21" s="37" t="s">
        <v>34</v>
      </c>
      <c r="B21" s="38" t="s">
        <v>35</v>
      </c>
      <c r="C21" s="35">
        <f>+'ENERO 25'!C21+'FEBRERO 25'!C21+'MARZO 25'!C21</f>
        <v>1562964.21</v>
      </c>
      <c r="D21" s="35">
        <f>+'ENERO 25'!D21+'FEBRERO 25'!D21+'MARZO 25'!D21</f>
        <v>624512.14999999991</v>
      </c>
      <c r="E21" s="35">
        <f>+'ENERO 25'!E21+'FEBRERO 25'!E21+'MARZO 25'!E21</f>
        <v>17638.05</v>
      </c>
      <c r="F21" s="35">
        <f>+'ENERO 25'!F21+'FEBRERO 25'!F21+'MARZO 25'!F21</f>
        <v>80555.28</v>
      </c>
      <c r="G21" s="35">
        <f>+'ENERO 25'!G21+'FEBRERO 25'!G21+'MARZO 25'!G21</f>
        <v>19695.919999999998</v>
      </c>
      <c r="H21" s="35">
        <f>+'ENERO 25'!H21+'FEBRERO 25'!H21+'MARZO 25'!H21</f>
        <v>11236.73</v>
      </c>
      <c r="I21" s="35">
        <f>+'ENERO 25'!I21+'FEBRERO 25'!I21+'MARZO 25'!I21</f>
        <v>23326.78</v>
      </c>
      <c r="J21" s="35">
        <f>+'ENERO 25'!J21</f>
        <v>19.05</v>
      </c>
      <c r="K21" s="35">
        <f>+'ENERO 25'!K21+'FEBRERO 25'!J21+'MARZO 25'!J21</f>
        <v>3077.34</v>
      </c>
      <c r="L21" s="35">
        <f>+'ENERO 25'!L21+'FEBRERO 25'!K21+'MARZO 25'!K21</f>
        <v>2264.56</v>
      </c>
      <c r="M21" s="35">
        <f>+'ENERO 25'!M21+'FEBRERO 25'!L21+'MARZO 25'!L21</f>
        <v>173178</v>
      </c>
      <c r="N21" s="35">
        <f>+'ENERO 25'!N21+'FEBRERO 25'!M21+'MARZO 25'!M21</f>
        <v>0</v>
      </c>
      <c r="O21" s="36">
        <f t="shared" si="0"/>
        <v>2518468.0699999989</v>
      </c>
    </row>
    <row r="22" spans="1:15" ht="17.100000000000001" customHeight="1" x14ac:dyDescent="0.3">
      <c r="A22" s="37" t="s">
        <v>36</v>
      </c>
      <c r="B22" s="38" t="s">
        <v>37</v>
      </c>
      <c r="C22" s="35">
        <f>+'ENERO 25'!C22+'FEBRERO 25'!C22+'MARZO 25'!C22</f>
        <v>11932918.039999999</v>
      </c>
      <c r="D22" s="35">
        <f>+'ENERO 25'!D22+'FEBRERO 25'!D22+'MARZO 25'!D22</f>
        <v>3102542.87</v>
      </c>
      <c r="E22" s="35">
        <f>+'ENERO 25'!E22+'FEBRERO 25'!E22+'MARZO 25'!E22</f>
        <v>120241.76</v>
      </c>
      <c r="F22" s="35">
        <f>+'ENERO 25'!F22+'FEBRERO 25'!F22+'MARZO 25'!F22</f>
        <v>602725.69000000006</v>
      </c>
      <c r="G22" s="35">
        <f>+'ENERO 25'!G22+'FEBRERO 25'!G22+'MARZO 25'!G22</f>
        <v>179609.52</v>
      </c>
      <c r="H22" s="35">
        <f>+'ENERO 25'!H22+'FEBRERO 25'!H22+'MARZO 25'!H22</f>
        <v>94018.68</v>
      </c>
      <c r="I22" s="35">
        <f>+'ENERO 25'!I22+'FEBRERO 25'!I22+'MARZO 25'!I22</f>
        <v>217420.24</v>
      </c>
      <c r="J22" s="35">
        <f>+'ENERO 25'!J22</f>
        <v>177.55</v>
      </c>
      <c r="K22" s="35">
        <f>+'ENERO 25'!K22+'FEBRERO 25'!J22+'MARZO 25'!J22</f>
        <v>21092.25</v>
      </c>
      <c r="L22" s="35">
        <f>+'ENERO 25'!L22+'FEBRERO 25'!K22+'MARZO 25'!K22</f>
        <v>21239.93</v>
      </c>
      <c r="M22" s="35">
        <f>+'ENERO 25'!M22+'FEBRERO 25'!L22+'MARZO 25'!L22</f>
        <v>931032</v>
      </c>
      <c r="N22" s="35">
        <f>+'ENERO 25'!N22+'FEBRERO 25'!M22+'MARZO 25'!M22</f>
        <v>0</v>
      </c>
      <c r="O22" s="36">
        <f t="shared" si="0"/>
        <v>17223018.530000001</v>
      </c>
    </row>
    <row r="23" spans="1:15" ht="17.100000000000001" customHeight="1" x14ac:dyDescent="0.3">
      <c r="A23" s="37" t="s">
        <v>38</v>
      </c>
      <c r="B23" s="38" t="s">
        <v>39</v>
      </c>
      <c r="C23" s="35">
        <f>+'ENERO 25'!C23+'FEBRERO 25'!C23+'MARZO 25'!C23</f>
        <v>1335864.92</v>
      </c>
      <c r="D23" s="35">
        <f>+'ENERO 25'!D23+'FEBRERO 25'!D23+'MARZO 25'!D23</f>
        <v>498687.9</v>
      </c>
      <c r="E23" s="35">
        <f>+'ENERO 25'!E23+'FEBRERO 25'!E23+'MARZO 25'!E23</f>
        <v>15939.28</v>
      </c>
      <c r="F23" s="35">
        <f>+'ENERO 25'!F23+'FEBRERO 25'!F23+'MARZO 25'!F23</f>
        <v>70890.87000000001</v>
      </c>
      <c r="G23" s="35">
        <f>+'ENERO 25'!G23+'FEBRERO 25'!G23+'MARZO 25'!G23</f>
        <v>36468.979999999996</v>
      </c>
      <c r="H23" s="35">
        <f>+'ENERO 25'!H23+'FEBRERO 25'!H23+'MARZO 25'!H23</f>
        <v>9712.73</v>
      </c>
      <c r="I23" s="35">
        <f>+'ENERO 25'!I23+'FEBRERO 25'!I23+'MARZO 25'!I23</f>
        <v>28337.48</v>
      </c>
      <c r="J23" s="35">
        <f>+'ENERO 25'!J23</f>
        <v>23.14</v>
      </c>
      <c r="K23" s="35">
        <f>+'ENERO 25'!K23+'FEBRERO 25'!J23+'MARZO 25'!J23</f>
        <v>2605.0500000000002</v>
      </c>
      <c r="L23" s="35">
        <f>+'ENERO 25'!L23+'FEBRERO 25'!K23+'MARZO 25'!K23</f>
        <v>1965.83</v>
      </c>
      <c r="M23" s="35">
        <f>+'ENERO 25'!M23+'FEBRERO 25'!L23+'MARZO 25'!L23</f>
        <v>0</v>
      </c>
      <c r="N23" s="35">
        <f>+'ENERO 25'!N23+'FEBRERO 25'!M23+'MARZO 25'!M23</f>
        <v>0</v>
      </c>
      <c r="O23" s="36">
        <f t="shared" si="0"/>
        <v>2000496.18</v>
      </c>
    </row>
    <row r="24" spans="1:15" ht="17.100000000000001" customHeight="1" x14ac:dyDescent="0.3">
      <c r="A24" s="37" t="s">
        <v>40</v>
      </c>
      <c r="B24" s="38" t="s">
        <v>41</v>
      </c>
      <c r="C24" s="35">
        <f>+'ENERO 25'!C24+'FEBRERO 25'!C24+'MARZO 25'!C24</f>
        <v>2140502.1</v>
      </c>
      <c r="D24" s="35">
        <f>+'ENERO 25'!D24+'FEBRERO 25'!D24+'MARZO 25'!D24</f>
        <v>223071.59999999998</v>
      </c>
      <c r="E24" s="35">
        <f>+'ENERO 25'!E24+'FEBRERO 25'!E24+'MARZO 25'!E24</f>
        <v>23857.59</v>
      </c>
      <c r="F24" s="35">
        <f>+'ENERO 25'!F24+'FEBRERO 25'!F24+'MARZO 25'!F24</f>
        <v>112475.43999999999</v>
      </c>
      <c r="G24" s="35">
        <f>+'ENERO 25'!G24+'FEBRERO 25'!G24+'MARZO 25'!G24</f>
        <v>67156.260000000009</v>
      </c>
      <c r="H24" s="35">
        <f>+'ENERO 25'!H24+'FEBRERO 25'!H24+'MARZO 25'!H24</f>
        <v>16302.050000000001</v>
      </c>
      <c r="I24" s="35">
        <f>+'ENERO 25'!I24+'FEBRERO 25'!I24+'MARZO 25'!I24</f>
        <v>50802.559999999998</v>
      </c>
      <c r="J24" s="35">
        <f>+'ENERO 25'!J24</f>
        <v>41.49</v>
      </c>
      <c r="K24" s="35">
        <f>+'ENERO 25'!K24+'FEBRERO 25'!J24+'MARZO 25'!J24</f>
        <v>3587.58</v>
      </c>
      <c r="L24" s="35">
        <f>+'ENERO 25'!L24+'FEBRERO 25'!K24+'MARZO 25'!K24</f>
        <v>3542.76</v>
      </c>
      <c r="M24" s="35">
        <f>+'ENERO 25'!M24+'FEBRERO 25'!L24+'MARZO 25'!L24</f>
        <v>0</v>
      </c>
      <c r="N24" s="35">
        <f>+'ENERO 25'!N24+'FEBRERO 25'!M24+'MARZO 25'!M24</f>
        <v>0</v>
      </c>
      <c r="O24" s="36">
        <f t="shared" si="0"/>
        <v>2641339.4300000002</v>
      </c>
    </row>
    <row r="25" spans="1:15" ht="17.100000000000001" customHeight="1" x14ac:dyDescent="0.3">
      <c r="A25" s="37" t="s">
        <v>42</v>
      </c>
      <c r="B25" s="38" t="s">
        <v>43</v>
      </c>
      <c r="C25" s="35">
        <f>+'ENERO 25'!C25+'FEBRERO 25'!C25+'MARZO 25'!C25</f>
        <v>965245.02</v>
      </c>
      <c r="D25" s="35">
        <f>+'ENERO 25'!D25+'FEBRERO 25'!D25+'MARZO 25'!D25</f>
        <v>149044.20000000001</v>
      </c>
      <c r="E25" s="35">
        <f>+'ENERO 25'!E25+'FEBRERO 25'!E25+'MARZO 25'!E25</f>
        <v>11711.470000000001</v>
      </c>
      <c r="F25" s="35">
        <f>+'ENERO 25'!F25+'FEBRERO 25'!F25+'MARZO 25'!F25</f>
        <v>51136.79</v>
      </c>
      <c r="G25" s="35">
        <f>+'ENERO 25'!G25+'FEBRERO 25'!G25+'MARZO 25'!G25</f>
        <v>24113.88</v>
      </c>
      <c r="H25" s="35">
        <f>+'ENERO 25'!H25+'FEBRERO 25'!H25+'MARZO 25'!H25</f>
        <v>6854.2300000000005</v>
      </c>
      <c r="I25" s="35">
        <f>+'ENERO 25'!I25+'FEBRERO 25'!I25+'MARZO 25'!I25</f>
        <v>19171.77</v>
      </c>
      <c r="J25" s="35">
        <f>+'ENERO 25'!J25</f>
        <v>15.66</v>
      </c>
      <c r="K25" s="35">
        <f>+'ENERO 25'!K25+'FEBRERO 25'!J25+'MARZO 25'!J25</f>
        <v>1979.28</v>
      </c>
      <c r="L25" s="35">
        <f>+'ENERO 25'!L25+'FEBRERO 25'!K25+'MARZO 25'!K25</f>
        <v>1337.8500000000001</v>
      </c>
      <c r="M25" s="35">
        <f>+'ENERO 25'!M25+'FEBRERO 25'!L25+'MARZO 25'!L25</f>
        <v>21939</v>
      </c>
      <c r="N25" s="35">
        <f>+'ENERO 25'!N25+'FEBRERO 25'!M25+'MARZO 25'!M25</f>
        <v>0</v>
      </c>
      <c r="O25" s="36">
        <f t="shared" si="0"/>
        <v>1252549.1499999999</v>
      </c>
    </row>
    <row r="26" spans="1:15" ht="17.100000000000001" customHeight="1" x14ac:dyDescent="0.3">
      <c r="A26" s="37" t="s">
        <v>44</v>
      </c>
      <c r="B26" s="38" t="s">
        <v>45</v>
      </c>
      <c r="C26" s="35">
        <f>+'ENERO 25'!C26+'FEBRERO 25'!C26+'MARZO 25'!C26</f>
        <v>381826.96</v>
      </c>
      <c r="D26" s="35">
        <f>+'ENERO 25'!D26+'FEBRERO 25'!D26+'MARZO 25'!D26</f>
        <v>207848.47000000003</v>
      </c>
      <c r="E26" s="35">
        <f>+'ENERO 25'!E26+'FEBRERO 25'!E26+'MARZO 25'!E26</f>
        <v>5441.4</v>
      </c>
      <c r="F26" s="35">
        <f>+'ENERO 25'!F26+'FEBRERO 25'!F26+'MARZO 25'!F26</f>
        <v>20928.79</v>
      </c>
      <c r="G26" s="35">
        <f>+'ENERO 25'!G26+'FEBRERO 25'!G26+'MARZO 25'!G26</f>
        <v>4946.5</v>
      </c>
      <c r="H26" s="35">
        <f>+'ENERO 25'!H26+'FEBRERO 25'!H26+'MARZO 25'!H26</f>
        <v>2442.8100000000004</v>
      </c>
      <c r="I26" s="35">
        <f>+'ENERO 25'!I26+'FEBRERO 25'!I26+'MARZO 25'!I26</f>
        <v>4629.6899999999996</v>
      </c>
      <c r="J26" s="35">
        <f>+'ENERO 25'!J26</f>
        <v>3.78</v>
      </c>
      <c r="K26" s="35">
        <f>+'ENERO 25'!K26+'FEBRERO 25'!J26+'MARZO 25'!J26</f>
        <v>1100.4000000000001</v>
      </c>
      <c r="L26" s="35">
        <f>+'ENERO 25'!L26+'FEBRERO 25'!K26+'MARZO 25'!K26</f>
        <v>379.39</v>
      </c>
      <c r="M26" s="35">
        <f>+'ENERO 25'!M26+'FEBRERO 25'!L26+'MARZO 25'!L26</f>
        <v>12329</v>
      </c>
      <c r="N26" s="35">
        <f>+'ENERO 25'!N26+'FEBRERO 25'!M26+'MARZO 25'!M26</f>
        <v>0</v>
      </c>
      <c r="O26" s="36">
        <f t="shared" si="0"/>
        <v>641877.19000000018</v>
      </c>
    </row>
    <row r="27" spans="1:15" ht="17.100000000000001" customHeight="1" x14ac:dyDescent="0.3">
      <c r="A27" s="37" t="s">
        <v>46</v>
      </c>
      <c r="B27" s="38" t="s">
        <v>47</v>
      </c>
      <c r="C27" s="35">
        <f>+'ENERO 25'!C27+'FEBRERO 25'!C27+'MARZO 25'!C27</f>
        <v>785160.69000000006</v>
      </c>
      <c r="D27" s="35">
        <f>+'ENERO 25'!D27+'FEBRERO 25'!D27+'MARZO 25'!D27</f>
        <v>142885.79999999999</v>
      </c>
      <c r="E27" s="35">
        <f>+'ENERO 25'!E27+'FEBRERO 25'!E27+'MARZO 25'!E27</f>
        <v>9863.9399999999987</v>
      </c>
      <c r="F27" s="35">
        <f>+'ENERO 25'!F27+'FEBRERO 25'!F27+'MARZO 25'!F27</f>
        <v>41689.94</v>
      </c>
      <c r="G27" s="35">
        <f>+'ENERO 25'!G27+'FEBRERO 25'!G27+'MARZO 25'!G27</f>
        <v>18213.199999999997</v>
      </c>
      <c r="H27" s="35">
        <f>+'ENERO 25'!H27+'FEBRERO 25'!H27+'MARZO 25'!H27</f>
        <v>5383.75</v>
      </c>
      <c r="I27" s="35">
        <f>+'ENERO 25'!I27+'FEBRERO 25'!I27+'MARZO 25'!I27</f>
        <v>14434.460000000001</v>
      </c>
      <c r="J27" s="35">
        <f>+'ENERO 25'!J27</f>
        <v>11.79</v>
      </c>
      <c r="K27" s="35">
        <f>+'ENERO 25'!K27+'FEBRERO 25'!J27+'MARZO 25'!J27</f>
        <v>1757.79</v>
      </c>
      <c r="L27" s="35">
        <f>+'ENERO 25'!L27+'FEBRERO 25'!K27+'MARZO 25'!K27</f>
        <v>989.15</v>
      </c>
      <c r="M27" s="35">
        <f>+'ENERO 25'!M27+'FEBRERO 25'!L27+'MARZO 25'!L27</f>
        <v>0</v>
      </c>
      <c r="N27" s="35">
        <f>+'ENERO 25'!N27+'FEBRERO 25'!M27+'MARZO 25'!M27</f>
        <v>0</v>
      </c>
      <c r="O27" s="36">
        <f t="shared" si="0"/>
        <v>1020390.5099999999</v>
      </c>
    </row>
    <row r="28" spans="1:15" ht="17.100000000000001" customHeight="1" x14ac:dyDescent="0.3">
      <c r="A28" s="37" t="s">
        <v>48</v>
      </c>
      <c r="B28" s="38" t="s">
        <v>49</v>
      </c>
      <c r="C28" s="35">
        <f>+'ENERO 25'!C28+'FEBRERO 25'!C28+'MARZO 25'!C28</f>
        <v>1232564.4099999999</v>
      </c>
      <c r="D28" s="35">
        <f>+'ENERO 25'!D28+'FEBRERO 25'!D28+'MARZO 25'!D28</f>
        <v>816303.61</v>
      </c>
      <c r="E28" s="35">
        <f>+'ENERO 25'!E28+'FEBRERO 25'!E28+'MARZO 25'!E28</f>
        <v>13816.4</v>
      </c>
      <c r="F28" s="35">
        <f>+'ENERO 25'!F28+'FEBRERO 25'!F28+'MARZO 25'!F28</f>
        <v>64791.020000000004</v>
      </c>
      <c r="G28" s="35">
        <f>+'ENERO 25'!G28+'FEBRERO 25'!G28+'MARZO 25'!G28</f>
        <v>32424.06</v>
      </c>
      <c r="H28" s="35">
        <f>+'ENERO 25'!H28+'FEBRERO 25'!H28+'MARZO 25'!H28</f>
        <v>9328.6999999999989</v>
      </c>
      <c r="I28" s="35">
        <f>+'ENERO 25'!I28+'FEBRERO 25'!I28+'MARZO 25'!I28</f>
        <v>27107.260000000002</v>
      </c>
      <c r="J28" s="35">
        <f>+'ENERO 25'!J28</f>
        <v>22.14</v>
      </c>
      <c r="K28" s="35">
        <f>+'ENERO 25'!K28+'FEBRERO 25'!J28+'MARZO 25'!J28</f>
        <v>2065.08</v>
      </c>
      <c r="L28" s="35">
        <f>+'ENERO 25'!L28+'FEBRERO 25'!K28+'MARZO 25'!K28</f>
        <v>2011.31</v>
      </c>
      <c r="M28" s="35">
        <f>+'ENERO 25'!M28+'FEBRERO 25'!L28+'MARZO 25'!L28</f>
        <v>100415</v>
      </c>
      <c r="N28" s="35">
        <f>+'ENERO 25'!N28+'FEBRERO 25'!M28+'MARZO 25'!M28</f>
        <v>0</v>
      </c>
      <c r="O28" s="36">
        <f t="shared" si="0"/>
        <v>2300848.9900000002</v>
      </c>
    </row>
    <row r="29" spans="1:15" ht="17.100000000000001" customHeight="1" x14ac:dyDescent="0.3">
      <c r="A29" s="37" t="s">
        <v>50</v>
      </c>
      <c r="B29" s="38" t="s">
        <v>51</v>
      </c>
      <c r="C29" s="35">
        <f>+'ENERO 25'!C29+'FEBRERO 25'!C29+'MARZO 25'!C29</f>
        <v>3810991.8099999996</v>
      </c>
      <c r="D29" s="35">
        <f>+'ENERO 25'!D29+'FEBRERO 25'!D29+'MARZO 25'!D29</f>
        <v>1314151.0699999998</v>
      </c>
      <c r="E29" s="35">
        <f>+'ENERO 25'!E29+'FEBRERO 25'!E29+'MARZO 25'!E29</f>
        <v>41414.25</v>
      </c>
      <c r="F29" s="35">
        <f>+'ENERO 25'!F29+'FEBRERO 25'!F29+'MARZO 25'!F29</f>
        <v>200248.42</v>
      </c>
      <c r="G29" s="35">
        <f>+'ENERO 25'!G29+'FEBRERO 25'!G29+'MARZO 25'!G29</f>
        <v>94088.8</v>
      </c>
      <c r="H29" s="35">
        <f>+'ENERO 25'!H29+'FEBRERO 25'!H29+'MARZO 25'!H29</f>
        <v>29915.53</v>
      </c>
      <c r="I29" s="35">
        <f>+'ENERO 25'!I29+'FEBRERO 25'!I29+'MARZO 25'!I29</f>
        <v>85644.37</v>
      </c>
      <c r="J29" s="35">
        <f>+'ENERO 25'!J29</f>
        <v>69.94</v>
      </c>
      <c r="K29" s="35">
        <f>+'ENERO 25'!K29+'FEBRERO 25'!J29+'MARZO 25'!J29</f>
        <v>6297.24</v>
      </c>
      <c r="L29" s="35">
        <f>+'ENERO 25'!L29+'FEBRERO 25'!K29+'MARZO 25'!K29</f>
        <v>6745.4600000000009</v>
      </c>
      <c r="M29" s="35">
        <f>+'ENERO 25'!M29+'FEBRERO 25'!L29+'MARZO 25'!L29</f>
        <v>0</v>
      </c>
      <c r="N29" s="35">
        <f>+'ENERO 25'!N29+'FEBRERO 25'!M29+'MARZO 25'!M29</f>
        <v>0</v>
      </c>
      <c r="O29" s="36">
        <f t="shared" si="0"/>
        <v>5589566.8899999997</v>
      </c>
    </row>
    <row r="30" spans="1:15" ht="17.100000000000001" customHeight="1" x14ac:dyDescent="0.3">
      <c r="A30" s="37" t="s">
        <v>52</v>
      </c>
      <c r="B30" s="38" t="s">
        <v>53</v>
      </c>
      <c r="C30" s="35">
        <f>+'ENERO 25'!C30+'FEBRERO 25'!C30+'MARZO 25'!C30</f>
        <v>475245.07999999996</v>
      </c>
      <c r="D30" s="35">
        <f>+'ENERO 25'!D30+'FEBRERO 25'!D30+'MARZO 25'!D30</f>
        <v>163539.01</v>
      </c>
      <c r="E30" s="35">
        <f>+'ENERO 25'!E30+'FEBRERO 25'!E30+'MARZO 25'!E30</f>
        <v>5599.7099999999991</v>
      </c>
      <c r="F30" s="35">
        <f>+'ENERO 25'!F30+'FEBRERO 25'!F30+'MARZO 25'!F30</f>
        <v>24801.850000000002</v>
      </c>
      <c r="G30" s="35">
        <f>+'ENERO 25'!G30+'FEBRERO 25'!G30+'MARZO 25'!G30</f>
        <v>5243.57</v>
      </c>
      <c r="H30" s="35">
        <f>+'ENERO 25'!H30+'FEBRERO 25'!H30+'MARZO 25'!H30</f>
        <v>3375.09</v>
      </c>
      <c r="I30" s="35">
        <f>+'ENERO 25'!I30+'FEBRERO 25'!I30+'MARZO 25'!I30</f>
        <v>6560.0399999999991</v>
      </c>
      <c r="J30" s="35">
        <f>+'ENERO 25'!J30</f>
        <v>5.36</v>
      </c>
      <c r="K30" s="35">
        <f>+'ENERO 25'!K30+'FEBRERO 25'!J30+'MARZO 25'!J30</f>
        <v>1011.72</v>
      </c>
      <c r="L30" s="35">
        <f>+'ENERO 25'!L30+'FEBRERO 25'!K30+'MARZO 25'!K30</f>
        <v>661.81</v>
      </c>
      <c r="M30" s="35">
        <f>+'ENERO 25'!M30+'FEBRERO 25'!L30+'MARZO 25'!L30</f>
        <v>18076</v>
      </c>
      <c r="N30" s="35">
        <f>+'ENERO 25'!N30+'FEBRERO 25'!M30+'MARZO 25'!M30</f>
        <v>0</v>
      </c>
      <c r="O30" s="36">
        <f t="shared" si="0"/>
        <v>704119.23999999987</v>
      </c>
    </row>
    <row r="31" spans="1:15" ht="17.100000000000001" customHeight="1" x14ac:dyDescent="0.3">
      <c r="A31" s="37" t="s">
        <v>54</v>
      </c>
      <c r="B31" s="38" t="s">
        <v>55</v>
      </c>
      <c r="C31" s="35">
        <f>+'ENERO 25'!C31+'FEBRERO 25'!C31+'MARZO 25'!C31</f>
        <v>6531806.8499999996</v>
      </c>
      <c r="D31" s="35">
        <f>+'ENERO 25'!D31+'FEBRERO 25'!D31+'MARZO 25'!D31</f>
        <v>2026040.75</v>
      </c>
      <c r="E31" s="35">
        <f>+'ENERO 25'!E31+'FEBRERO 25'!E31+'MARZO 25'!E31</f>
        <v>59726.36</v>
      </c>
      <c r="F31" s="35">
        <f>+'ENERO 25'!F31+'FEBRERO 25'!F31+'MARZO 25'!F31</f>
        <v>339732.37999999995</v>
      </c>
      <c r="G31" s="35">
        <f>+'ENERO 25'!G31+'FEBRERO 25'!G31+'MARZO 25'!G31</f>
        <v>176848.69</v>
      </c>
      <c r="H31" s="35">
        <f>+'ENERO 25'!H31+'FEBRERO 25'!H31+'MARZO 25'!H31</f>
        <v>57206.439999999995</v>
      </c>
      <c r="I31" s="35">
        <f>+'ENERO 25'!I31+'FEBRERO 25'!I31+'MARZO 25'!I31</f>
        <v>172541.96000000002</v>
      </c>
      <c r="J31" s="35">
        <f>+'ENERO 25'!J31</f>
        <v>140.9</v>
      </c>
      <c r="K31" s="35">
        <f>+'ENERO 25'!K31+'FEBRERO 25'!J31+'MARZO 25'!J31</f>
        <v>5219.28</v>
      </c>
      <c r="L31" s="35">
        <f>+'ENERO 25'!L31+'FEBRERO 25'!K31+'MARZO 25'!K31</f>
        <v>14680.79</v>
      </c>
      <c r="M31" s="35">
        <f>+'ENERO 25'!M31+'FEBRERO 25'!L31+'MARZO 25'!L31</f>
        <v>60575</v>
      </c>
      <c r="N31" s="35">
        <f>+'ENERO 25'!N31+'FEBRERO 25'!M31+'MARZO 25'!M31</f>
        <v>0</v>
      </c>
      <c r="O31" s="36">
        <f t="shared" si="0"/>
        <v>9444519.3999999985</v>
      </c>
    </row>
    <row r="32" spans="1:15" ht="17.100000000000001" customHeight="1" x14ac:dyDescent="0.3">
      <c r="A32" s="37" t="s">
        <v>56</v>
      </c>
      <c r="B32" s="38" t="s">
        <v>57</v>
      </c>
      <c r="C32" s="35">
        <f>+'ENERO 25'!C32+'FEBRERO 25'!C32+'MARZO 25'!C32</f>
        <v>1428397.55</v>
      </c>
      <c r="D32" s="35">
        <f>+'ENERO 25'!D32+'FEBRERO 25'!D32+'MARZO 25'!D32</f>
        <v>584499.69000000006</v>
      </c>
      <c r="E32" s="35">
        <f>+'ENERO 25'!E32+'FEBRERO 25'!E32+'MARZO 25'!E32</f>
        <v>15886.369999999999</v>
      </c>
      <c r="F32" s="35">
        <f>+'ENERO 25'!F32+'FEBRERO 25'!F32+'MARZO 25'!F32</f>
        <v>69468.58</v>
      </c>
      <c r="G32" s="35">
        <f>+'ENERO 25'!G32+'FEBRERO 25'!G32+'MARZO 25'!G32</f>
        <v>24430.92</v>
      </c>
      <c r="H32" s="35">
        <f>+'ENERO 25'!H32+'FEBRERO 25'!H32+'MARZO 25'!H32</f>
        <v>8683.9500000000007</v>
      </c>
      <c r="I32" s="35">
        <f>+'ENERO 25'!I32+'FEBRERO 25'!I32+'MARZO 25'!I32</f>
        <v>19315.95</v>
      </c>
      <c r="J32" s="35">
        <f>+'ENERO 25'!J32</f>
        <v>15.77</v>
      </c>
      <c r="K32" s="35">
        <f>+'ENERO 25'!K32+'FEBRERO 25'!J32+'MARZO 25'!J32</f>
        <v>2801.0099999999998</v>
      </c>
      <c r="L32" s="35">
        <f>+'ENERO 25'!L32+'FEBRERO 25'!K32+'MARZO 25'!K32</f>
        <v>1343.23</v>
      </c>
      <c r="M32" s="35">
        <f>+'ENERO 25'!M32+'FEBRERO 25'!L32+'MARZO 25'!L32</f>
        <v>0</v>
      </c>
      <c r="N32" s="35">
        <f>+'ENERO 25'!N32+'FEBRERO 25'!M32+'MARZO 25'!M32</f>
        <v>0</v>
      </c>
      <c r="O32" s="36">
        <f t="shared" si="0"/>
        <v>2154843.0200000005</v>
      </c>
    </row>
    <row r="33" spans="1:15" ht="17.100000000000001" customHeight="1" x14ac:dyDescent="0.3">
      <c r="A33" s="37" t="s">
        <v>58</v>
      </c>
      <c r="B33" s="38" t="s">
        <v>59</v>
      </c>
      <c r="C33" s="35">
        <f>+'ENERO 25'!C33+'FEBRERO 25'!C33+'MARZO 25'!C33</f>
        <v>4135254.33</v>
      </c>
      <c r="D33" s="35">
        <f>+'ENERO 25'!D33+'FEBRERO 25'!D33+'MARZO 25'!D33</f>
        <v>1041061.56</v>
      </c>
      <c r="E33" s="35">
        <f>+'ENERO 25'!E33+'FEBRERO 25'!E33+'MARZO 25'!E33</f>
        <v>35312.589999999997</v>
      </c>
      <c r="F33" s="35">
        <f>+'ENERO 25'!F33+'FEBRERO 25'!F33+'MARZO 25'!F33</f>
        <v>203580.56999999998</v>
      </c>
      <c r="G33" s="35">
        <f>+'ENERO 25'!G33+'FEBRERO 25'!G33+'MARZO 25'!G33</f>
        <v>74098.94</v>
      </c>
      <c r="H33" s="35">
        <f>+'ENERO 25'!H33+'FEBRERO 25'!H33+'MARZO 25'!H33</f>
        <v>34268.439999999995</v>
      </c>
      <c r="I33" s="35">
        <f>+'ENERO 25'!I33+'FEBRERO 25'!I33+'MARZO 25'!I33</f>
        <v>86573.4</v>
      </c>
      <c r="J33" s="35">
        <f>+'ENERO 25'!J33</f>
        <v>70.7</v>
      </c>
      <c r="K33" s="35">
        <f>+'ENERO 25'!K33+'FEBRERO 25'!J33+'MARZO 25'!J33</f>
        <v>3925.7999999999997</v>
      </c>
      <c r="L33" s="35">
        <f>+'ENERO 25'!L33+'FEBRERO 25'!K33+'MARZO 25'!K33</f>
        <v>8375</v>
      </c>
      <c r="M33" s="35">
        <f>+'ENERO 25'!M33+'FEBRERO 25'!L33+'MARZO 25'!L33</f>
        <v>103563</v>
      </c>
      <c r="N33" s="35">
        <f>+'ENERO 25'!N33+'FEBRERO 25'!M33+'MARZO 25'!M33</f>
        <v>0</v>
      </c>
      <c r="O33" s="36">
        <f t="shared" si="0"/>
        <v>5726084.3300000019</v>
      </c>
    </row>
    <row r="34" spans="1:15" ht="17.100000000000001" customHeight="1" x14ac:dyDescent="0.3">
      <c r="A34" s="37" t="s">
        <v>60</v>
      </c>
      <c r="B34" s="38" t="s">
        <v>61</v>
      </c>
      <c r="C34" s="35">
        <f>+'ENERO 25'!C34+'FEBRERO 25'!C34+'MARZO 25'!C34</f>
        <v>2560206.0700000003</v>
      </c>
      <c r="D34" s="35">
        <f>+'ENERO 25'!D34+'FEBRERO 25'!D34+'MARZO 25'!D34</f>
        <v>795024.27</v>
      </c>
      <c r="E34" s="35">
        <f>+'ENERO 25'!E34+'FEBRERO 25'!E34+'MARZO 25'!E34</f>
        <v>28596.63</v>
      </c>
      <c r="F34" s="35">
        <f>+'ENERO 25'!F34+'FEBRERO 25'!F34+'MARZO 25'!F34</f>
        <v>135650.82999999999</v>
      </c>
      <c r="G34" s="35">
        <f>+'ENERO 25'!G34+'FEBRERO 25'!G34+'MARZO 25'!G34</f>
        <v>59446.15</v>
      </c>
      <c r="H34" s="35">
        <f>+'ENERO 25'!H34+'FEBRERO 25'!H34+'MARZO 25'!H34</f>
        <v>19857.82</v>
      </c>
      <c r="I34" s="35">
        <f>+'ENERO 25'!I34+'FEBRERO 25'!I34+'MARZO 25'!I34</f>
        <v>54658.2</v>
      </c>
      <c r="J34" s="35">
        <f>+'ENERO 25'!J34</f>
        <v>44.63</v>
      </c>
      <c r="K34" s="35">
        <f>+'ENERO 25'!K34+'FEBRERO 25'!J34+'MARZO 25'!J34</f>
        <v>4130.1000000000004</v>
      </c>
      <c r="L34" s="35">
        <f>+'ENERO 25'!L34+'FEBRERO 25'!K34+'MARZO 25'!K34</f>
        <v>4404.8999999999996</v>
      </c>
      <c r="M34" s="35">
        <f>+'ENERO 25'!M34+'FEBRERO 25'!L34+'MARZO 25'!L34</f>
        <v>136421</v>
      </c>
      <c r="N34" s="35">
        <f>+'ENERO 25'!N34+'FEBRERO 25'!M34+'MARZO 25'!M34</f>
        <v>0</v>
      </c>
      <c r="O34" s="36">
        <f t="shared" si="0"/>
        <v>3798440.6</v>
      </c>
    </row>
    <row r="35" spans="1:15" ht="15.6" x14ac:dyDescent="0.3">
      <c r="A35" s="37" t="s">
        <v>62</v>
      </c>
      <c r="B35" s="38" t="s">
        <v>63</v>
      </c>
      <c r="C35" s="35">
        <f>+'ENERO 25'!C35+'FEBRERO 25'!C35+'MARZO 25'!C35</f>
        <v>694166.79</v>
      </c>
      <c r="D35" s="35">
        <f>+'ENERO 25'!D35+'FEBRERO 25'!D35+'MARZO 25'!D35</f>
        <v>339821.4</v>
      </c>
      <c r="E35" s="35">
        <f>+'ENERO 25'!E35+'FEBRERO 25'!E35+'MARZO 25'!E35</f>
        <v>9170.119999999999</v>
      </c>
      <c r="F35" s="35">
        <f>+'ENERO 25'!F35+'FEBRERO 25'!F35+'MARZO 25'!F35</f>
        <v>37182.560000000005</v>
      </c>
      <c r="G35" s="35">
        <f>+'ENERO 25'!G35+'FEBRERO 25'!G35+'MARZO 25'!G35</f>
        <v>14613.509999999998</v>
      </c>
      <c r="H35" s="35">
        <f>+'ENERO 25'!H35+'FEBRERO 25'!H35+'MARZO 25'!H35</f>
        <v>4571.49</v>
      </c>
      <c r="I35" s="35">
        <f>+'ENERO 25'!I35+'FEBRERO 25'!I35+'MARZO 25'!I35</f>
        <v>11362.09</v>
      </c>
      <c r="J35" s="35">
        <f>+'ENERO 25'!J35</f>
        <v>9.2799999999999994</v>
      </c>
      <c r="K35" s="35">
        <f>+'ENERO 25'!K35+'FEBRERO 25'!J35+'MARZO 25'!J35</f>
        <v>1705.77</v>
      </c>
      <c r="L35" s="35">
        <f>+'ENERO 25'!L35+'FEBRERO 25'!K35+'MARZO 25'!K35</f>
        <v>773.31000000000006</v>
      </c>
      <c r="M35" s="35">
        <f>+'ENERO 25'!M35+'FEBRERO 25'!L35+'MARZO 25'!L35</f>
        <v>33013</v>
      </c>
      <c r="N35" s="35">
        <f>+'ENERO 25'!N35+'FEBRERO 25'!M35+'MARZO 25'!M35</f>
        <v>0</v>
      </c>
      <c r="O35" s="36">
        <f t="shared" si="0"/>
        <v>1146389.3200000003</v>
      </c>
    </row>
    <row r="36" spans="1:15" ht="30" x14ac:dyDescent="0.3">
      <c r="A36" s="37" t="s">
        <v>64</v>
      </c>
      <c r="B36" s="38" t="s">
        <v>65</v>
      </c>
      <c r="C36" s="35">
        <f>+'ENERO 25'!C36+'FEBRERO 25'!C36+'MARZO 25'!C36</f>
        <v>5984324.1300000008</v>
      </c>
      <c r="D36" s="35">
        <f>+'ENERO 25'!D36+'FEBRERO 25'!D36+'MARZO 25'!D36</f>
        <v>1835124.4100000001</v>
      </c>
      <c r="E36" s="35">
        <f>+'ENERO 25'!E36+'FEBRERO 25'!E36+'MARZO 25'!E36</f>
        <v>63580.72</v>
      </c>
      <c r="F36" s="35">
        <f>+'ENERO 25'!F36+'FEBRERO 25'!F36+'MARZO 25'!F36</f>
        <v>315234.54000000004</v>
      </c>
      <c r="G36" s="35">
        <f>+'ENERO 25'!G36+'FEBRERO 25'!G36+'MARZO 25'!G36</f>
        <v>152748.91</v>
      </c>
      <c r="H36" s="35">
        <f>+'ENERO 25'!H36+'FEBRERO 25'!H36+'MARZO 25'!H36</f>
        <v>47936.17</v>
      </c>
      <c r="I36" s="35">
        <f>+'ENERO 25'!I36+'FEBRERO 25'!I36+'MARZO 25'!I36</f>
        <v>138871.28</v>
      </c>
      <c r="J36" s="35">
        <f>+'ENERO 25'!J36</f>
        <v>113.4</v>
      </c>
      <c r="K36" s="35">
        <f>+'ENERO 25'!K36+'FEBRERO 25'!J36+'MARZO 25'!J36</f>
        <v>8399.880000000001</v>
      </c>
      <c r="L36" s="35">
        <f>+'ENERO 25'!L36+'FEBRERO 25'!K36+'MARZO 25'!K36</f>
        <v>11100.5</v>
      </c>
      <c r="M36" s="35">
        <f>+'ENERO 25'!M36+'FEBRERO 25'!L36+'MARZO 25'!L36</f>
        <v>0</v>
      </c>
      <c r="N36" s="35">
        <f>+'ENERO 25'!N36+'FEBRERO 25'!M36+'MARZO 25'!M36</f>
        <v>0</v>
      </c>
      <c r="O36" s="36">
        <f t="shared" si="0"/>
        <v>8557433.9400000013</v>
      </c>
    </row>
    <row r="37" spans="1:15" ht="30" x14ac:dyDescent="0.3">
      <c r="A37" s="37" t="s">
        <v>66</v>
      </c>
      <c r="B37" s="38" t="s">
        <v>67</v>
      </c>
      <c r="C37" s="35">
        <f>+'ENERO 25'!C37+'FEBRERO 25'!C37+'MARZO 25'!C37</f>
        <v>1216526.53</v>
      </c>
      <c r="D37" s="35">
        <f>+'ENERO 25'!D37+'FEBRERO 25'!D37+'MARZO 25'!D37</f>
        <v>510667.14</v>
      </c>
      <c r="E37" s="35">
        <f>+'ENERO 25'!E37+'FEBRERO 25'!E37+'MARZO 25'!E37</f>
        <v>14399.349999999999</v>
      </c>
      <c r="F37" s="35">
        <f>+'ENERO 25'!F37+'FEBRERO 25'!F37+'MARZO 25'!F37</f>
        <v>63109.77</v>
      </c>
      <c r="G37" s="35">
        <f>+'ENERO 25'!G37+'FEBRERO 25'!G37+'MARZO 25'!G37</f>
        <v>28484.91</v>
      </c>
      <c r="H37" s="35">
        <f>+'ENERO 25'!H37+'FEBRERO 25'!H37+'MARZO 25'!H37</f>
        <v>8358.5299999999988</v>
      </c>
      <c r="I37" s="35">
        <f>+'ENERO 25'!I37+'FEBRERO 25'!I37+'MARZO 25'!I37</f>
        <v>22420.53</v>
      </c>
      <c r="J37" s="35">
        <f>+'ENERO 25'!J37</f>
        <v>18.309999999999999</v>
      </c>
      <c r="K37" s="35">
        <f>+'ENERO 25'!K37+'FEBRERO 25'!J37+'MARZO 25'!J37</f>
        <v>2447.9700000000003</v>
      </c>
      <c r="L37" s="35">
        <f>+'ENERO 25'!L37+'FEBRERO 25'!K37+'MARZO 25'!K37</f>
        <v>1566.08</v>
      </c>
      <c r="M37" s="35">
        <f>+'ENERO 25'!M37+'FEBRERO 25'!L37+'MARZO 25'!L37</f>
        <v>0</v>
      </c>
      <c r="N37" s="35">
        <f>+'ENERO 25'!N37+'FEBRERO 25'!M37+'MARZO 25'!M37</f>
        <v>0</v>
      </c>
      <c r="O37" s="36">
        <f t="shared" si="0"/>
        <v>1867999.12</v>
      </c>
    </row>
    <row r="38" spans="1:15" ht="15.6" x14ac:dyDescent="0.3">
      <c r="A38" s="37" t="s">
        <v>68</v>
      </c>
      <c r="B38" s="38" t="s">
        <v>69</v>
      </c>
      <c r="C38" s="35">
        <f>+'ENERO 25'!C38+'FEBRERO 25'!C38+'MARZO 25'!C38</f>
        <v>8131326.6500000004</v>
      </c>
      <c r="D38" s="35">
        <f>+'ENERO 25'!D38+'FEBRERO 25'!D38+'MARZO 25'!D38</f>
        <v>792643.77</v>
      </c>
      <c r="E38" s="35">
        <f>+'ENERO 25'!E38+'FEBRERO 25'!E38+'MARZO 25'!E38</f>
        <v>69142.03</v>
      </c>
      <c r="F38" s="35">
        <f>+'ENERO 25'!F38+'FEBRERO 25'!F38+'MARZO 25'!F38</f>
        <v>388184.77</v>
      </c>
      <c r="G38" s="35">
        <f>+'ENERO 25'!G38+'FEBRERO 25'!G38+'MARZO 25'!G38</f>
        <v>55453.430000000008</v>
      </c>
      <c r="H38" s="35">
        <f>+'ENERO 25'!H38+'FEBRERO 25'!H38+'MARZO 25'!H38</f>
        <v>61084.240000000005</v>
      </c>
      <c r="I38" s="35">
        <f>+'ENERO 25'!I38+'FEBRERO 25'!I38+'MARZO 25'!I38</f>
        <v>112337.84</v>
      </c>
      <c r="J38" s="35">
        <f>+'ENERO 25'!J38</f>
        <v>91.74</v>
      </c>
      <c r="K38" s="35">
        <f>+'ENERO 25'!K38+'FEBRERO 25'!J38+'MARZO 25'!J38</f>
        <v>7041.33</v>
      </c>
      <c r="L38" s="35">
        <f>+'ENERO 25'!L38+'FEBRERO 25'!K38+'MARZO 25'!K38</f>
        <v>13709.119999999999</v>
      </c>
      <c r="M38" s="35">
        <f>+'ENERO 25'!M38+'FEBRERO 25'!L38+'MARZO 25'!L38</f>
        <v>0</v>
      </c>
      <c r="N38" s="35">
        <f>+'ENERO 25'!N38+'FEBRERO 25'!M38+'MARZO 25'!M38</f>
        <v>0</v>
      </c>
      <c r="O38" s="36">
        <f t="shared" si="0"/>
        <v>9631014.9199999981</v>
      </c>
    </row>
    <row r="39" spans="1:15" ht="30" x14ac:dyDescent="0.3">
      <c r="A39" s="37" t="s">
        <v>70</v>
      </c>
      <c r="B39" s="38" t="s">
        <v>71</v>
      </c>
      <c r="C39" s="35">
        <f>+'ENERO 25'!C39+'FEBRERO 25'!C39+'MARZO 25'!C39</f>
        <v>2315855.2599999998</v>
      </c>
      <c r="D39" s="35">
        <f>+'ENERO 25'!D39+'FEBRERO 25'!D39+'MARZO 25'!D39</f>
        <v>283975.80000000005</v>
      </c>
      <c r="E39" s="35">
        <f>+'ENERO 25'!E39+'FEBRERO 25'!E39+'MARZO 25'!E39</f>
        <v>23247.86</v>
      </c>
      <c r="F39" s="35">
        <f>+'ENERO 25'!F39+'FEBRERO 25'!F39+'MARZO 25'!F39</f>
        <v>109665.45999999999</v>
      </c>
      <c r="G39" s="35">
        <f>+'ENERO 25'!G39+'FEBRERO 25'!G39+'MARZO 25'!G39</f>
        <v>47671.34</v>
      </c>
      <c r="H39" s="35">
        <f>+'ENERO 25'!H39+'FEBRERO 25'!H39+'MARZO 25'!H39</f>
        <v>14729.779999999999</v>
      </c>
      <c r="I39" s="35">
        <f>+'ENERO 25'!I39+'FEBRERO 25'!I39+'MARZO 25'!I39</f>
        <v>37464.68</v>
      </c>
      <c r="J39" s="35">
        <f>+'ENERO 25'!J39</f>
        <v>30.59</v>
      </c>
      <c r="K39" s="35">
        <f>+'ENERO 25'!K39+'FEBRERO 25'!J39+'MARZO 25'!J39</f>
        <v>3912.93</v>
      </c>
      <c r="L39" s="35">
        <f>+'ENERO 25'!L39+'FEBRERO 25'!K39+'MARZO 25'!K39</f>
        <v>2549.84</v>
      </c>
      <c r="M39" s="35">
        <f>+'ENERO 25'!M39+'FEBRERO 25'!L39+'MARZO 25'!L39</f>
        <v>0</v>
      </c>
      <c r="N39" s="35">
        <f>+'ENERO 25'!N39+'FEBRERO 25'!M39+'MARZO 25'!M39</f>
        <v>0</v>
      </c>
      <c r="O39" s="36">
        <f t="shared" si="0"/>
        <v>2839103.5399999991</v>
      </c>
    </row>
    <row r="40" spans="1:15" ht="17.100000000000001" customHeight="1" x14ac:dyDescent="0.3">
      <c r="A40" s="37" t="s">
        <v>72</v>
      </c>
      <c r="B40" s="38" t="s">
        <v>73</v>
      </c>
      <c r="C40" s="35">
        <f>+'ENERO 25'!C40+'FEBRERO 25'!C40+'MARZO 25'!C40</f>
        <v>450622.16999999993</v>
      </c>
      <c r="D40" s="35">
        <f>+'ENERO 25'!D40+'FEBRERO 25'!D40+'MARZO 25'!D40</f>
        <v>192599.69</v>
      </c>
      <c r="E40" s="35">
        <f>+'ENERO 25'!E40+'FEBRERO 25'!E40+'MARZO 25'!E40</f>
        <v>6137.3799999999992</v>
      </c>
      <c r="F40" s="35">
        <f>+'ENERO 25'!F40+'FEBRERO 25'!F40+'MARZO 25'!F40</f>
        <v>24398.23</v>
      </c>
      <c r="G40" s="35">
        <f>+'ENERO 25'!G40+'FEBRERO 25'!G40+'MARZO 25'!G40</f>
        <v>7194.09</v>
      </c>
      <c r="H40" s="35">
        <f>+'ENERO 25'!H40+'FEBRERO 25'!H40+'MARZO 25'!H40</f>
        <v>2938.31</v>
      </c>
      <c r="I40" s="35">
        <f>+'ENERO 25'!I40+'FEBRERO 25'!I40+'MARZO 25'!I40</f>
        <v>6251.04</v>
      </c>
      <c r="J40" s="35">
        <f>+'ENERO 25'!J40</f>
        <v>5.0999999999999996</v>
      </c>
      <c r="K40" s="35">
        <f>+'ENERO 25'!K40+'FEBRERO 25'!J40+'MARZO 25'!J40</f>
        <v>1150.3799999999999</v>
      </c>
      <c r="L40" s="35">
        <f>+'ENERO 25'!L40+'FEBRERO 25'!K40+'MARZO 25'!K40</f>
        <v>483.1</v>
      </c>
      <c r="M40" s="35">
        <f>+'ENERO 25'!M40+'FEBRERO 25'!L40+'MARZO 25'!L40</f>
        <v>11630</v>
      </c>
      <c r="N40" s="35">
        <f>+'ENERO 25'!N40+'FEBRERO 25'!M40+'MARZO 25'!M40</f>
        <v>0</v>
      </c>
      <c r="O40" s="36">
        <f t="shared" si="0"/>
        <v>703409.48999999987</v>
      </c>
    </row>
    <row r="41" spans="1:15" ht="17.100000000000001" customHeight="1" x14ac:dyDescent="0.3">
      <c r="A41" s="37" t="s">
        <v>74</v>
      </c>
      <c r="B41" s="38" t="s">
        <v>75</v>
      </c>
      <c r="C41" s="35">
        <f>+'ENERO 25'!C41+'FEBRERO 25'!C41+'MARZO 25'!C41</f>
        <v>843387.96</v>
      </c>
      <c r="D41" s="35">
        <f>+'ENERO 25'!D41+'FEBRERO 25'!D41+'MARZO 25'!D41</f>
        <v>309875.49</v>
      </c>
      <c r="E41" s="35">
        <f>+'ENERO 25'!E41+'FEBRERO 25'!E41+'MARZO 25'!E41</f>
        <v>9056.67</v>
      </c>
      <c r="F41" s="35">
        <f>+'ENERO 25'!F41+'FEBRERO 25'!F41+'MARZO 25'!F41</f>
        <v>44810.099999999991</v>
      </c>
      <c r="G41" s="35">
        <f>+'ENERO 25'!G41+'FEBRERO 25'!G41+'MARZO 25'!G41</f>
        <v>18779.809999999998</v>
      </c>
      <c r="H41" s="35">
        <f>+'ENERO 25'!H41+'FEBRERO 25'!H41+'MARZO 25'!H41</f>
        <v>6933.83</v>
      </c>
      <c r="I41" s="35">
        <f>+'ENERO 25'!I41+'FEBRERO 25'!I41+'MARZO 25'!I41</f>
        <v>19051.18</v>
      </c>
      <c r="J41" s="35">
        <f>+'ENERO 25'!J41</f>
        <v>15.56</v>
      </c>
      <c r="K41" s="35">
        <f>+'ENERO 25'!K41+'FEBRERO 25'!J41+'MARZO 25'!J41</f>
        <v>1405.1399999999999</v>
      </c>
      <c r="L41" s="35">
        <f>+'ENERO 25'!L41+'FEBRERO 25'!K41+'MARZO 25'!K41</f>
        <v>1639.5099999999998</v>
      </c>
      <c r="M41" s="35">
        <f>+'ENERO 25'!M41+'FEBRERO 25'!L41+'MARZO 25'!L41</f>
        <v>0</v>
      </c>
      <c r="N41" s="35">
        <f>+'ENERO 25'!N41+'FEBRERO 25'!M41+'MARZO 25'!M41</f>
        <v>0</v>
      </c>
      <c r="O41" s="36">
        <f t="shared" si="0"/>
        <v>1254955.25</v>
      </c>
    </row>
    <row r="42" spans="1:15" ht="17.100000000000001" customHeight="1" x14ac:dyDescent="0.3">
      <c r="A42" s="37" t="s">
        <v>76</v>
      </c>
      <c r="B42" s="38" t="s">
        <v>77</v>
      </c>
      <c r="C42" s="35">
        <f>+'ENERO 25'!C42+'FEBRERO 25'!C42+'MARZO 25'!C42</f>
        <v>508898.09</v>
      </c>
      <c r="D42" s="35">
        <f>+'ENERO 25'!D42+'FEBRERO 25'!D42+'MARZO 25'!D42</f>
        <v>232361.61</v>
      </c>
      <c r="E42" s="35">
        <f>+'ENERO 25'!E42+'FEBRERO 25'!E42+'MARZO 25'!E42</f>
        <v>6356.89</v>
      </c>
      <c r="F42" s="35">
        <f>+'ENERO 25'!F42+'FEBRERO 25'!F42+'MARZO 25'!F42</f>
        <v>26813.859999999997</v>
      </c>
      <c r="G42" s="35">
        <f>+'ENERO 25'!G42+'FEBRERO 25'!G42+'MARZO 25'!G42</f>
        <v>8408.68</v>
      </c>
      <c r="H42" s="35">
        <f>+'ENERO 25'!H42+'FEBRERO 25'!H42+'MARZO 25'!H42</f>
        <v>3427.74</v>
      </c>
      <c r="I42" s="35">
        <f>+'ENERO 25'!I42+'FEBRERO 25'!I42+'MARZO 25'!I42</f>
        <v>7700.55</v>
      </c>
      <c r="J42" s="35">
        <f>+'ENERO 25'!J42</f>
        <v>6.29</v>
      </c>
      <c r="K42" s="35">
        <f>+'ENERO 25'!K42+'FEBRERO 25'!J42+'MARZO 25'!J42</f>
        <v>1128.3600000000001</v>
      </c>
      <c r="L42" s="35">
        <f>+'ENERO 25'!L42+'FEBRERO 25'!K42+'MARZO 25'!K42</f>
        <v>613.44000000000005</v>
      </c>
      <c r="M42" s="35">
        <f>+'ENERO 25'!M42+'FEBRERO 25'!L42+'MARZO 25'!L42</f>
        <v>17804</v>
      </c>
      <c r="N42" s="35">
        <f>+'ENERO 25'!N42+'FEBRERO 25'!M42+'MARZO 25'!M42</f>
        <v>0</v>
      </c>
      <c r="O42" s="36">
        <f t="shared" si="0"/>
        <v>813519.51</v>
      </c>
    </row>
    <row r="43" spans="1:15" ht="17.100000000000001" customHeight="1" x14ac:dyDescent="0.3">
      <c r="A43" s="37" t="s">
        <v>78</v>
      </c>
      <c r="B43" s="38" t="s">
        <v>79</v>
      </c>
      <c r="C43" s="35">
        <f>+'ENERO 25'!C43+'FEBRERO 25'!C43+'MARZO 25'!C43</f>
        <v>382462.42000000004</v>
      </c>
      <c r="D43" s="35">
        <f>+'ENERO 25'!D43+'FEBRERO 25'!D43+'MARZO 25'!D43</f>
        <v>205994.84000000003</v>
      </c>
      <c r="E43" s="35">
        <f>+'ENERO 25'!E43+'FEBRERO 25'!E43+'MARZO 25'!E43</f>
        <v>4252.9800000000005</v>
      </c>
      <c r="F43" s="35">
        <f>+'ENERO 25'!F43+'FEBRERO 25'!F43+'MARZO 25'!F43</f>
        <v>20474.28</v>
      </c>
      <c r="G43" s="35">
        <f>+'ENERO 25'!G43+'FEBRERO 25'!G43+'MARZO 25'!G43</f>
        <v>4186.4699999999993</v>
      </c>
      <c r="H43" s="35">
        <f>+'ENERO 25'!H43+'FEBRERO 25'!H43+'MARZO 25'!H43</f>
        <v>3076.06</v>
      </c>
      <c r="I43" s="35">
        <f>+'ENERO 25'!I43+'FEBRERO 25'!I43+'MARZO 25'!I43</f>
        <v>6420.5599999999995</v>
      </c>
      <c r="J43" s="35">
        <f>+'ENERO 25'!J43</f>
        <v>5.24</v>
      </c>
      <c r="K43" s="35">
        <f>+'ENERO 25'!K43+'FEBRERO 25'!J43+'MARZO 25'!J43</f>
        <v>622.20000000000005</v>
      </c>
      <c r="L43" s="35">
        <f>+'ENERO 25'!L43+'FEBRERO 25'!K43+'MARZO 25'!K43</f>
        <v>708.75</v>
      </c>
      <c r="M43" s="35">
        <f>+'ENERO 25'!M43+'FEBRERO 25'!L43+'MARZO 25'!L43</f>
        <v>2382</v>
      </c>
      <c r="N43" s="35">
        <f>+'ENERO 25'!N43+'FEBRERO 25'!M43+'MARZO 25'!M43</f>
        <v>0</v>
      </c>
      <c r="O43" s="36">
        <f t="shared" si="0"/>
        <v>630585.80000000005</v>
      </c>
    </row>
    <row r="44" spans="1:15" ht="17.100000000000001" customHeight="1" x14ac:dyDescent="0.3">
      <c r="A44" s="37" t="s">
        <v>80</v>
      </c>
      <c r="B44" s="38" t="s">
        <v>81</v>
      </c>
      <c r="C44" s="35">
        <f>+'ENERO 25'!C44+'FEBRERO 25'!C44+'MARZO 25'!C44</f>
        <v>1311942.77</v>
      </c>
      <c r="D44" s="35">
        <f>+'ENERO 25'!D44+'FEBRERO 25'!D44+'MARZO 25'!D44</f>
        <v>187879.8</v>
      </c>
      <c r="E44" s="35">
        <f>+'ENERO 25'!E44+'FEBRERO 25'!E44+'MARZO 25'!E44</f>
        <v>14754.060000000001</v>
      </c>
      <c r="F44" s="35">
        <f>+'ENERO 25'!F44+'FEBRERO 25'!F44+'MARZO 25'!F44</f>
        <v>67505.81</v>
      </c>
      <c r="G44" s="35">
        <f>+'ENERO 25'!G44+'FEBRERO 25'!G44+'MARZO 25'!G44</f>
        <v>34736.28</v>
      </c>
      <c r="H44" s="35">
        <f>+'ENERO 25'!H44+'FEBRERO 25'!H44+'MARZO 25'!H44</f>
        <v>9344.7000000000007</v>
      </c>
      <c r="I44" s="35">
        <f>+'ENERO 25'!I44+'FEBRERO 25'!I44+'MARZO 25'!I44</f>
        <v>27406.309999999998</v>
      </c>
      <c r="J44" s="35">
        <f>+'ENERO 25'!J44</f>
        <v>22.38</v>
      </c>
      <c r="K44" s="35">
        <f>+'ENERO 25'!K44+'FEBRERO 25'!J44+'MARZO 25'!J44</f>
        <v>2388.7799999999997</v>
      </c>
      <c r="L44" s="35">
        <f>+'ENERO 25'!L44+'FEBRERO 25'!K44+'MARZO 25'!K44</f>
        <v>1865.27</v>
      </c>
      <c r="M44" s="35">
        <f>+'ENERO 25'!M44+'FEBRERO 25'!L44+'MARZO 25'!L44</f>
        <v>0</v>
      </c>
      <c r="N44" s="35">
        <f>+'ENERO 25'!N44+'FEBRERO 25'!M44+'MARZO 25'!M44</f>
        <v>0</v>
      </c>
      <c r="O44" s="36">
        <f t="shared" si="0"/>
        <v>1657846.1600000001</v>
      </c>
    </row>
    <row r="45" spans="1:15" ht="17.100000000000001" customHeight="1" x14ac:dyDescent="0.3">
      <c r="A45" s="37" t="s">
        <v>82</v>
      </c>
      <c r="B45" s="38" t="s">
        <v>83</v>
      </c>
      <c r="C45" s="35">
        <f>+'ENERO 25'!C45+'FEBRERO 25'!C45+'MARZO 25'!C45</f>
        <v>1154076.78</v>
      </c>
      <c r="D45" s="35">
        <f>+'ENERO 25'!D45+'FEBRERO 25'!D45+'MARZO 25'!D45</f>
        <v>286562.92</v>
      </c>
      <c r="E45" s="35">
        <f>+'ENERO 25'!E45+'FEBRERO 25'!E45+'MARZO 25'!E45</f>
        <v>13634.239999999998</v>
      </c>
      <c r="F45" s="35">
        <f>+'ENERO 25'!F45+'FEBRERO 25'!F45+'MARZO 25'!F45</f>
        <v>60972.71</v>
      </c>
      <c r="G45" s="35">
        <f>+'ENERO 25'!G45+'FEBRERO 25'!G45+'MARZO 25'!G45</f>
        <v>29610.33</v>
      </c>
      <c r="H45" s="35">
        <f>+'ENERO 25'!H45+'FEBRERO 25'!H45+'MARZO 25'!H45</f>
        <v>8391.9399999999987</v>
      </c>
      <c r="I45" s="35">
        <f>+'ENERO 25'!I45+'FEBRERO 25'!I45+'MARZO 25'!I45</f>
        <v>23898.639999999999</v>
      </c>
      <c r="J45" s="35">
        <f>+'ENERO 25'!J45</f>
        <v>19.52</v>
      </c>
      <c r="K45" s="35">
        <f>+'ENERO 25'!K45+'FEBRERO 25'!J45+'MARZO 25'!J45</f>
        <v>2248.0500000000002</v>
      </c>
      <c r="L45" s="35">
        <f>+'ENERO 25'!L45+'FEBRERO 25'!K45+'MARZO 25'!K45</f>
        <v>1701.9099999999999</v>
      </c>
      <c r="M45" s="35">
        <f>+'ENERO 25'!M45+'FEBRERO 25'!L45+'MARZO 25'!L45</f>
        <v>0</v>
      </c>
      <c r="N45" s="35">
        <f>+'ENERO 25'!N45+'FEBRERO 25'!M45+'MARZO 25'!M45</f>
        <v>0</v>
      </c>
      <c r="O45" s="36">
        <f t="shared" si="0"/>
        <v>1581117.0399999998</v>
      </c>
    </row>
    <row r="46" spans="1:15" ht="17.100000000000001" customHeight="1" x14ac:dyDescent="0.3">
      <c r="A46" s="37" t="s">
        <v>84</v>
      </c>
      <c r="B46" s="38" t="s">
        <v>85</v>
      </c>
      <c r="C46" s="35">
        <f>+'ENERO 25'!C46+'FEBRERO 25'!C46+'MARZO 25'!C46</f>
        <v>598870.17999999993</v>
      </c>
      <c r="D46" s="35">
        <f>+'ENERO 25'!D46+'FEBRERO 25'!D46+'MARZO 25'!D46</f>
        <v>202947.18</v>
      </c>
      <c r="E46" s="35">
        <f>+'ENERO 25'!E46+'FEBRERO 25'!E46+'MARZO 25'!E46</f>
        <v>7427.5</v>
      </c>
      <c r="F46" s="35">
        <f>+'ENERO 25'!F46+'FEBRERO 25'!F46+'MARZO 25'!F46</f>
        <v>31551.980000000003</v>
      </c>
      <c r="G46" s="35">
        <f>+'ENERO 25'!G46+'FEBRERO 25'!G46+'MARZO 25'!G46</f>
        <v>12460.06</v>
      </c>
      <c r="H46" s="35">
        <f>+'ENERO 25'!H46+'FEBRERO 25'!H46+'MARZO 25'!H46</f>
        <v>4079.49</v>
      </c>
      <c r="I46" s="35">
        <f>+'ENERO 25'!I46+'FEBRERO 25'!I46+'MARZO 25'!I46</f>
        <v>10305.700000000001</v>
      </c>
      <c r="J46" s="35">
        <f>+'ENERO 25'!J46</f>
        <v>8.42</v>
      </c>
      <c r="K46" s="35">
        <f>+'ENERO 25'!K46+'FEBRERO 25'!J46+'MARZO 25'!J46</f>
        <v>1330.41</v>
      </c>
      <c r="L46" s="35">
        <f>+'ENERO 25'!L46+'FEBRERO 25'!K46+'MARZO 25'!K46</f>
        <v>744.67000000000007</v>
      </c>
      <c r="M46" s="35">
        <f>+'ENERO 25'!M46+'FEBRERO 25'!L46+'MARZO 25'!L46</f>
        <v>54554</v>
      </c>
      <c r="N46" s="35">
        <f>+'ENERO 25'!N46+'FEBRERO 25'!M46+'MARZO 25'!M46</f>
        <v>0</v>
      </c>
      <c r="O46" s="36">
        <f t="shared" si="0"/>
        <v>924279.59</v>
      </c>
    </row>
    <row r="47" spans="1:15" ht="30" x14ac:dyDescent="0.3">
      <c r="A47" s="37" t="s">
        <v>86</v>
      </c>
      <c r="B47" s="38" t="s">
        <v>87</v>
      </c>
      <c r="C47" s="35">
        <f>+'ENERO 25'!C47+'FEBRERO 25'!C47+'MARZO 25'!C47</f>
        <v>39768965.910000004</v>
      </c>
      <c r="D47" s="35">
        <f>+'ENERO 25'!D47+'FEBRERO 25'!D47+'MARZO 25'!D47</f>
        <v>11553246.119999999</v>
      </c>
      <c r="E47" s="35">
        <f>+'ENERO 25'!E47+'FEBRERO 25'!E47+'MARZO 25'!E47</f>
        <v>364894.66</v>
      </c>
      <c r="F47" s="35">
        <f>+'ENERO 25'!F47+'FEBRERO 25'!F47+'MARZO 25'!F47</f>
        <v>2007304.22</v>
      </c>
      <c r="G47" s="35">
        <f>+'ENERO 25'!G47+'FEBRERO 25'!G47+'MARZO 25'!G47</f>
        <v>502586.24</v>
      </c>
      <c r="H47" s="35">
        <f>+'ENERO 25'!H47+'FEBRERO 25'!H47+'MARZO 25'!H47</f>
        <v>327210.01</v>
      </c>
      <c r="I47" s="35">
        <f>+'ENERO 25'!I47+'FEBRERO 25'!I47+'MARZO 25'!I47</f>
        <v>732821.76</v>
      </c>
      <c r="J47" s="35">
        <f>+'ENERO 25'!J47</f>
        <v>598.41999999999996</v>
      </c>
      <c r="K47" s="35">
        <f>+'ENERO 25'!K47+'FEBRERO 25'!J47+'MARZO 25'!J47</f>
        <v>46211.850000000006</v>
      </c>
      <c r="L47" s="35">
        <f>+'ENERO 25'!L47+'FEBRERO 25'!K47+'MARZO 25'!K47</f>
        <v>79320.73</v>
      </c>
      <c r="M47" s="35">
        <f>+'ENERO 25'!M47+'FEBRERO 25'!L47+'MARZO 25'!L47</f>
        <v>4626495</v>
      </c>
      <c r="N47" s="35">
        <f>+'ENERO 25'!N47+'FEBRERO 25'!M47+'MARZO 25'!M47</f>
        <v>0</v>
      </c>
      <c r="O47" s="36">
        <f t="shared" si="0"/>
        <v>60009654.919999994</v>
      </c>
    </row>
    <row r="48" spans="1:15" ht="17.100000000000001" customHeight="1" x14ac:dyDescent="0.3">
      <c r="A48" s="37" t="s">
        <v>88</v>
      </c>
      <c r="B48" s="38" t="s">
        <v>89</v>
      </c>
      <c r="C48" s="35">
        <f>+'ENERO 25'!C48+'FEBRERO 25'!C48+'MARZO 25'!C48</f>
        <v>1514529.8900000001</v>
      </c>
      <c r="D48" s="35">
        <f>+'ENERO 25'!D48+'FEBRERO 25'!D48+'MARZO 25'!D48</f>
        <v>195020.40000000002</v>
      </c>
      <c r="E48" s="35">
        <f>+'ENERO 25'!E48+'FEBRERO 25'!E48+'MARZO 25'!E48</f>
        <v>17319.72</v>
      </c>
      <c r="F48" s="35">
        <f>+'ENERO 25'!F48+'FEBRERO 25'!F48+'MARZO 25'!F48</f>
        <v>79764.52</v>
      </c>
      <c r="G48" s="35">
        <f>+'ENERO 25'!G48+'FEBRERO 25'!G48+'MARZO 25'!G48</f>
        <v>44544.52</v>
      </c>
      <c r="H48" s="35">
        <f>+'ENERO 25'!H48+'FEBRERO 25'!H48+'MARZO 25'!H48</f>
        <v>11303</v>
      </c>
      <c r="I48" s="35">
        <f>+'ENERO 25'!I48+'FEBRERO 25'!I48+'MARZO 25'!I48</f>
        <v>34048.199999999997</v>
      </c>
      <c r="J48" s="35">
        <f>+'ENERO 25'!J48</f>
        <v>27.8</v>
      </c>
      <c r="K48" s="35">
        <f>+'ENERO 25'!K48+'FEBRERO 25'!J48+'MARZO 25'!J48</f>
        <v>2710.2599999999998</v>
      </c>
      <c r="L48" s="35">
        <f>+'ENERO 25'!L48+'FEBRERO 25'!K48+'MARZO 25'!K48</f>
        <v>2385.83</v>
      </c>
      <c r="M48" s="35">
        <f>+'ENERO 25'!M48+'FEBRERO 25'!L48+'MARZO 25'!L48</f>
        <v>37494</v>
      </c>
      <c r="N48" s="35">
        <f>+'ENERO 25'!N48+'FEBRERO 25'!M48+'MARZO 25'!M48</f>
        <v>0</v>
      </c>
      <c r="O48" s="36">
        <f t="shared" si="0"/>
        <v>1939148.1400000001</v>
      </c>
    </row>
    <row r="49" spans="1:15" ht="17.100000000000001" customHeight="1" x14ac:dyDescent="0.3">
      <c r="A49" s="37" t="s">
        <v>90</v>
      </c>
      <c r="B49" s="38" t="s">
        <v>91</v>
      </c>
      <c r="C49" s="35">
        <f>+'ENERO 25'!C49+'FEBRERO 25'!C49+'MARZO 25'!C49</f>
        <v>8193853.2400000002</v>
      </c>
      <c r="D49" s="35">
        <f>+'ENERO 25'!D49+'FEBRERO 25'!D49+'MARZO 25'!D49</f>
        <v>3766965.66</v>
      </c>
      <c r="E49" s="35">
        <f>+'ENERO 25'!E49+'FEBRERO 25'!E49+'MARZO 25'!E49</f>
        <v>92635.959999999992</v>
      </c>
      <c r="F49" s="35">
        <f>+'ENERO 25'!F49+'FEBRERO 25'!F49+'MARZO 25'!F49</f>
        <v>430958.39</v>
      </c>
      <c r="G49" s="35">
        <f>+'ENERO 25'!G49+'FEBRERO 25'!G49+'MARZO 25'!G49</f>
        <v>214565.45</v>
      </c>
      <c r="H49" s="35">
        <f>+'ENERO 25'!H49+'FEBRERO 25'!H49+'MARZO 25'!H49</f>
        <v>61605.489999999991</v>
      </c>
      <c r="I49" s="35">
        <f>+'ENERO 25'!I49+'FEBRERO 25'!I49+'MARZO 25'!I49</f>
        <v>177308.75</v>
      </c>
      <c r="J49" s="35">
        <f>+'ENERO 25'!J49</f>
        <v>144.79</v>
      </c>
      <c r="K49" s="35">
        <f>+'ENERO 25'!K49+'FEBRERO 25'!J49+'MARZO 25'!J49</f>
        <v>14133.57</v>
      </c>
      <c r="L49" s="35">
        <f>+'ENERO 25'!L49+'FEBRERO 25'!K49+'MARZO 25'!K49</f>
        <v>13153.27</v>
      </c>
      <c r="M49" s="35">
        <f>+'ENERO 25'!M49+'FEBRERO 25'!L49+'MARZO 25'!L49</f>
        <v>458427</v>
      </c>
      <c r="N49" s="35">
        <f>+'ENERO 25'!N49+'FEBRERO 25'!M49+'MARZO 25'!M49</f>
        <v>0</v>
      </c>
      <c r="O49" s="36">
        <f t="shared" si="0"/>
        <v>13423751.57</v>
      </c>
    </row>
    <row r="50" spans="1:15" ht="17.100000000000001" customHeight="1" x14ac:dyDescent="0.3">
      <c r="A50" s="37" t="s">
        <v>92</v>
      </c>
      <c r="B50" s="38" t="s">
        <v>93</v>
      </c>
      <c r="C50" s="35">
        <f>+'ENERO 25'!C50+'FEBRERO 25'!C50+'MARZO 25'!C50</f>
        <v>3038307.49</v>
      </c>
      <c r="D50" s="35">
        <f>+'ENERO 25'!D50+'FEBRERO 25'!D50+'MARZO 25'!D50</f>
        <v>715616.98</v>
      </c>
      <c r="E50" s="35">
        <f>+'ENERO 25'!E50+'FEBRERO 25'!E50+'MARZO 25'!E50</f>
        <v>30800.980000000003</v>
      </c>
      <c r="F50" s="35">
        <f>+'ENERO 25'!F50+'FEBRERO 25'!F50+'MARZO 25'!F50</f>
        <v>156397.94999999998</v>
      </c>
      <c r="G50" s="35">
        <f>+'ENERO 25'!G50+'FEBRERO 25'!G50+'MARZO 25'!G50</f>
        <v>54500.490000000005</v>
      </c>
      <c r="H50" s="35">
        <f>+'ENERO 25'!H50+'FEBRERO 25'!H50+'MARZO 25'!H50</f>
        <v>24097.230000000003</v>
      </c>
      <c r="I50" s="35">
        <f>+'ENERO 25'!I50+'FEBRERO 25'!I50+'MARZO 25'!I50</f>
        <v>59984.94</v>
      </c>
      <c r="J50" s="35">
        <f>+'ENERO 25'!J50</f>
        <v>48.98</v>
      </c>
      <c r="K50" s="35">
        <f>+'ENERO 25'!K50+'FEBRERO 25'!J50+'MARZO 25'!J50</f>
        <v>4339.7699999999995</v>
      </c>
      <c r="L50" s="35">
        <f>+'ENERO 25'!L50+'FEBRERO 25'!K50+'MARZO 25'!K50</f>
        <v>5558.39</v>
      </c>
      <c r="M50" s="35">
        <f>+'ENERO 25'!M50+'FEBRERO 25'!L50+'MARZO 25'!L50</f>
        <v>171688</v>
      </c>
      <c r="N50" s="35">
        <f>+'ENERO 25'!N50+'FEBRERO 25'!M50+'MARZO 25'!M50</f>
        <v>0</v>
      </c>
      <c r="O50" s="36">
        <f t="shared" si="0"/>
        <v>4261341.2000000011</v>
      </c>
    </row>
    <row r="51" spans="1:15" ht="30" x14ac:dyDescent="0.3">
      <c r="A51" s="37" t="s">
        <v>94</v>
      </c>
      <c r="B51" s="38" t="s">
        <v>95</v>
      </c>
      <c r="C51" s="35">
        <f>+'ENERO 25'!C51+'FEBRERO 25'!C51+'MARZO 25'!C51</f>
        <v>39160969.869999997</v>
      </c>
      <c r="D51" s="35">
        <f>+'ENERO 25'!D51+'FEBRERO 25'!D51+'MARZO 25'!D51</f>
        <v>11835828.279999999</v>
      </c>
      <c r="E51" s="35">
        <f>+'ENERO 25'!E51+'FEBRERO 25'!E51+'MARZO 25'!E51</f>
        <v>389134.44</v>
      </c>
      <c r="F51" s="35">
        <f>+'ENERO 25'!F51+'FEBRERO 25'!F51+'MARZO 25'!F51</f>
        <v>2018974.2199999997</v>
      </c>
      <c r="G51" s="35">
        <f>+'ENERO 25'!G51+'FEBRERO 25'!G51+'MARZO 25'!G51</f>
        <v>730884.46</v>
      </c>
      <c r="H51" s="35">
        <f>+'ENERO 25'!H51+'FEBRERO 25'!H51+'MARZO 25'!H51</f>
        <v>314692.69999999995</v>
      </c>
      <c r="I51" s="35">
        <f>+'ENERO 25'!I51+'FEBRERO 25'!I51+'MARZO 25'!I51</f>
        <v>803824.82</v>
      </c>
      <c r="J51" s="35">
        <f>+'ENERO 25'!J51</f>
        <v>656.4</v>
      </c>
      <c r="K51" s="35">
        <f>+'ENERO 25'!K51+'FEBRERO 25'!J51+'MARZO 25'!J51</f>
        <v>46428.69</v>
      </c>
      <c r="L51" s="35">
        <f>+'ENERO 25'!L51+'FEBRERO 25'!K51+'MARZO 25'!K51</f>
        <v>73913.62</v>
      </c>
      <c r="M51" s="35">
        <f>+'ENERO 25'!M51+'FEBRERO 25'!L51+'MARZO 25'!L51</f>
        <v>0</v>
      </c>
      <c r="N51" s="35">
        <f>+'ENERO 25'!N51+'FEBRERO 25'!M51+'MARZO 25'!M51</f>
        <v>0</v>
      </c>
      <c r="O51" s="36">
        <f t="shared" si="0"/>
        <v>55375307.499999993</v>
      </c>
    </row>
    <row r="52" spans="1:15" ht="17.100000000000001" customHeight="1" x14ac:dyDescent="0.3">
      <c r="A52" s="37" t="s">
        <v>96</v>
      </c>
      <c r="B52" s="38" t="s">
        <v>97</v>
      </c>
      <c r="C52" s="35">
        <f>+'ENERO 25'!C52+'FEBRERO 25'!C52+'MARZO 25'!C52</f>
        <v>11802969.9</v>
      </c>
      <c r="D52" s="35">
        <f>+'ENERO 25'!D52+'FEBRERO 25'!D52+'MARZO 25'!D52</f>
        <v>3945640.29</v>
      </c>
      <c r="E52" s="35">
        <f>+'ENERO 25'!E52+'FEBRERO 25'!E52+'MARZO 25'!E52</f>
        <v>131170.63</v>
      </c>
      <c r="F52" s="35">
        <f>+'ENERO 25'!F52+'FEBRERO 25'!F52+'MARZO 25'!F52</f>
        <v>590964.47999999998</v>
      </c>
      <c r="G52" s="35">
        <f>+'ENERO 25'!G52+'FEBRERO 25'!G52+'MARZO 25'!G52</f>
        <v>264909.17</v>
      </c>
      <c r="H52" s="35">
        <f>+'ENERO 25'!H52+'FEBRERO 25'!H52+'MARZO 25'!H52</f>
        <v>79182.489999999991</v>
      </c>
      <c r="I52" s="35">
        <f>+'ENERO 25'!I52+'FEBRERO 25'!I52+'MARZO 25'!I52</f>
        <v>213441.75</v>
      </c>
      <c r="J52" s="35">
        <f>+'ENERO 25'!J52</f>
        <v>174.3</v>
      </c>
      <c r="K52" s="35">
        <f>+'ENERO 25'!K52+'FEBRERO 25'!J52+'MARZO 25'!J52</f>
        <v>23271.78</v>
      </c>
      <c r="L52" s="35">
        <f>+'ENERO 25'!L52+'FEBRERO 25'!K52+'MARZO 25'!K52</f>
        <v>14526.810000000001</v>
      </c>
      <c r="M52" s="35">
        <f>+'ENERO 25'!M52+'FEBRERO 25'!L52+'MARZO 25'!L52</f>
        <v>0</v>
      </c>
      <c r="N52" s="35">
        <f>+'ENERO 25'!N52+'FEBRERO 25'!M52+'MARZO 25'!M52</f>
        <v>630036</v>
      </c>
      <c r="O52" s="36">
        <f t="shared" si="0"/>
        <v>17696287.600000001</v>
      </c>
    </row>
    <row r="53" spans="1:15" ht="17.100000000000001" customHeight="1" x14ac:dyDescent="0.3">
      <c r="A53" s="37" t="s">
        <v>98</v>
      </c>
      <c r="B53" s="38" t="s">
        <v>99</v>
      </c>
      <c r="C53" s="35">
        <f>+'ENERO 25'!C53+'FEBRERO 25'!C53+'MARZO 25'!C53</f>
        <v>2151699.0999999996</v>
      </c>
      <c r="D53" s="35">
        <f>+'ENERO 25'!D53+'FEBRERO 25'!D53+'MARZO 25'!D53</f>
        <v>877350.24</v>
      </c>
      <c r="E53" s="35">
        <f>+'ENERO 25'!E53+'FEBRERO 25'!E53+'MARZO 25'!E53</f>
        <v>20475.93</v>
      </c>
      <c r="F53" s="35">
        <f>+'ENERO 25'!F53+'FEBRERO 25'!F53+'MARZO 25'!F53</f>
        <v>110033.57</v>
      </c>
      <c r="G53" s="35">
        <f>+'ENERO 25'!G53+'FEBRERO 25'!G53+'MARZO 25'!G53</f>
        <v>50472.59</v>
      </c>
      <c r="H53" s="35">
        <f>+'ENERO 25'!H53+'FEBRERO 25'!H53+'MARZO 25'!H53</f>
        <v>17623.53</v>
      </c>
      <c r="I53" s="35">
        <f>+'ENERO 25'!I53+'FEBRERO 25'!I53+'MARZO 25'!I53</f>
        <v>50199.21</v>
      </c>
      <c r="J53" s="35">
        <f>+'ENERO 25'!J53</f>
        <v>40.99</v>
      </c>
      <c r="K53" s="35">
        <f>+'ENERO 25'!K53+'FEBRERO 25'!J53+'MARZO 25'!J53</f>
        <v>2381.88</v>
      </c>
      <c r="L53" s="35">
        <f>+'ENERO 25'!L53+'FEBRERO 25'!K53+'MARZO 25'!K53</f>
        <v>4239.5200000000004</v>
      </c>
      <c r="M53" s="35">
        <f>+'ENERO 25'!M53+'FEBRERO 25'!L53+'MARZO 25'!L53</f>
        <v>56003</v>
      </c>
      <c r="N53" s="35">
        <f>+'ENERO 25'!N53+'FEBRERO 25'!M53+'MARZO 25'!M53</f>
        <v>0</v>
      </c>
      <c r="O53" s="36">
        <f t="shared" si="0"/>
        <v>3340519.5599999996</v>
      </c>
    </row>
    <row r="54" spans="1:15" ht="17.100000000000001" customHeight="1" x14ac:dyDescent="0.3">
      <c r="A54" s="37" t="s">
        <v>100</v>
      </c>
      <c r="B54" s="38" t="s">
        <v>101</v>
      </c>
      <c r="C54" s="35">
        <f>+'ENERO 25'!C54+'FEBRERO 25'!C54+'MARZO 25'!C54</f>
        <v>1534133.6099999999</v>
      </c>
      <c r="D54" s="35">
        <f>+'ENERO 25'!D54+'FEBRERO 25'!D54+'MARZO 25'!D54</f>
        <v>404761.47</v>
      </c>
      <c r="E54" s="35">
        <f>+'ENERO 25'!E54+'FEBRERO 25'!E54+'MARZO 25'!E54</f>
        <v>16114.59</v>
      </c>
      <c r="F54" s="35">
        <f>+'ENERO 25'!F54+'FEBRERO 25'!F54+'MARZO 25'!F54</f>
        <v>78337.42</v>
      </c>
      <c r="G54" s="35">
        <f>+'ENERO 25'!G54+'FEBRERO 25'!G54+'MARZO 25'!G54</f>
        <v>19360.64</v>
      </c>
      <c r="H54" s="35">
        <f>+'ENERO 25'!H54+'FEBRERO 25'!H54+'MARZO 25'!H54</f>
        <v>11613.939999999999</v>
      </c>
      <c r="I54" s="35">
        <f>+'ENERO 25'!I54+'FEBRERO 25'!I54+'MARZO 25'!I54</f>
        <v>24686.190000000002</v>
      </c>
      <c r="J54" s="35">
        <f>+'ENERO 25'!J54</f>
        <v>20.16</v>
      </c>
      <c r="K54" s="35">
        <f>+'ENERO 25'!K54+'FEBRERO 25'!J54+'MARZO 25'!J54</f>
        <v>2676.66</v>
      </c>
      <c r="L54" s="35">
        <f>+'ENERO 25'!L54+'FEBRERO 25'!K54+'MARZO 25'!K54</f>
        <v>2527.7600000000002</v>
      </c>
      <c r="M54" s="35">
        <f>+'ENERO 25'!M54+'FEBRERO 25'!L54+'MARZO 25'!L54</f>
        <v>15322</v>
      </c>
      <c r="N54" s="35">
        <f>+'ENERO 25'!N54+'FEBRERO 25'!M54+'MARZO 25'!M54</f>
        <v>0</v>
      </c>
      <c r="O54" s="36">
        <f t="shared" si="0"/>
        <v>2109554.4399999995</v>
      </c>
    </row>
    <row r="55" spans="1:15" ht="17.100000000000001" customHeight="1" x14ac:dyDescent="0.3">
      <c r="A55" s="37" t="s">
        <v>102</v>
      </c>
      <c r="B55" s="38" t="s">
        <v>103</v>
      </c>
      <c r="C55" s="35">
        <f>+'ENERO 25'!C55+'FEBRERO 25'!C55+'MARZO 25'!C55</f>
        <v>170859.88999999998</v>
      </c>
      <c r="D55" s="35">
        <f>+'ENERO 25'!D55+'FEBRERO 25'!D55+'MARZO 25'!D55</f>
        <v>93326.45</v>
      </c>
      <c r="E55" s="35">
        <f>+'ENERO 25'!E55+'FEBRERO 25'!E55+'MARZO 25'!E55</f>
        <v>2772.61</v>
      </c>
      <c r="F55" s="35">
        <f>+'ENERO 25'!F55+'FEBRERO 25'!F55+'MARZO 25'!F55</f>
        <v>9666.16</v>
      </c>
      <c r="G55" s="35">
        <f>+'ENERO 25'!G55+'FEBRERO 25'!G55+'MARZO 25'!G55</f>
        <v>523.81000000000006</v>
      </c>
      <c r="H55" s="35">
        <f>+'ENERO 25'!H55+'FEBRERO 25'!H55+'MARZO 25'!H55</f>
        <v>974.87000000000012</v>
      </c>
      <c r="I55" s="35">
        <f>+'ENERO 25'!I55+'FEBRERO 25'!I55+'MARZO 25'!I55</f>
        <v>905.24999999999989</v>
      </c>
      <c r="J55" s="35">
        <f>+'ENERO 25'!J55</f>
        <v>0.74</v>
      </c>
      <c r="K55" s="35">
        <f>+'ENERO 25'!K55+'FEBRERO 25'!J55+'MARZO 25'!J55</f>
        <v>608.09999999999991</v>
      </c>
      <c r="L55" s="35">
        <f>+'ENERO 25'!L55+'FEBRERO 25'!K55+'MARZO 25'!K55</f>
        <v>105.43</v>
      </c>
      <c r="M55" s="35">
        <f>+'ENERO 25'!M55+'FEBRERO 25'!L55+'MARZO 25'!L55</f>
        <v>6801</v>
      </c>
      <c r="N55" s="35">
        <f>+'ENERO 25'!N55+'FEBRERO 25'!M55+'MARZO 25'!M55</f>
        <v>0</v>
      </c>
      <c r="O55" s="36">
        <f t="shared" si="0"/>
        <v>286544.30999999988</v>
      </c>
    </row>
    <row r="56" spans="1:15" ht="17.100000000000001" customHeight="1" x14ac:dyDescent="0.3">
      <c r="A56" s="37" t="s">
        <v>104</v>
      </c>
      <c r="B56" s="38" t="s">
        <v>105</v>
      </c>
      <c r="C56" s="35">
        <f>+'ENERO 25'!C56+'FEBRERO 25'!C56+'MARZO 25'!C56</f>
        <v>529292.39</v>
      </c>
      <c r="D56" s="35">
        <f>+'ENERO 25'!D56+'FEBRERO 25'!D56+'MARZO 25'!D56</f>
        <v>169832.97</v>
      </c>
      <c r="E56" s="35">
        <f>+'ENERO 25'!E56+'FEBRERO 25'!E56+'MARZO 25'!E56</f>
        <v>7075.48</v>
      </c>
      <c r="F56" s="35">
        <f>+'ENERO 25'!F56+'FEBRERO 25'!F56+'MARZO 25'!F56</f>
        <v>28601.53</v>
      </c>
      <c r="G56" s="35">
        <f>+'ENERO 25'!G56+'FEBRERO 25'!G56+'MARZO 25'!G56</f>
        <v>9605.9600000000009</v>
      </c>
      <c r="H56" s="35">
        <f>+'ENERO 25'!H56+'FEBRERO 25'!H56+'MARZO 25'!H56</f>
        <v>3516.12</v>
      </c>
      <c r="I56" s="35">
        <f>+'ENERO 25'!I56+'FEBRERO 25'!I56+'MARZO 25'!I56</f>
        <v>8063.17</v>
      </c>
      <c r="J56" s="35">
        <f>+'ENERO 25'!J56</f>
        <v>6.58</v>
      </c>
      <c r="K56" s="35">
        <f>+'ENERO 25'!K56+'FEBRERO 25'!J56+'MARZO 25'!J56</f>
        <v>1292.25</v>
      </c>
      <c r="L56" s="35">
        <f>+'ENERO 25'!L56+'FEBRERO 25'!K56+'MARZO 25'!K56</f>
        <v>602.41000000000008</v>
      </c>
      <c r="M56" s="35">
        <f>+'ENERO 25'!M56+'FEBRERO 25'!L56+'MARZO 25'!L56</f>
        <v>0</v>
      </c>
      <c r="N56" s="35">
        <f>+'ENERO 25'!N56+'FEBRERO 25'!M56+'MARZO 25'!M56</f>
        <v>0</v>
      </c>
      <c r="O56" s="36">
        <f t="shared" si="0"/>
        <v>757888.86</v>
      </c>
    </row>
    <row r="57" spans="1:15" ht="17.100000000000001" customHeight="1" x14ac:dyDescent="0.3">
      <c r="A57" s="37" t="s">
        <v>106</v>
      </c>
      <c r="B57" s="38" t="s">
        <v>107</v>
      </c>
      <c r="C57" s="35">
        <f>+'ENERO 25'!C57+'FEBRERO 25'!C57+'MARZO 25'!C57</f>
        <v>423729.42999999993</v>
      </c>
      <c r="D57" s="35">
        <f>+'ENERO 25'!D57+'FEBRERO 25'!D57+'MARZO 25'!D57</f>
        <v>178719.7</v>
      </c>
      <c r="E57" s="35">
        <f>+'ENERO 25'!E57+'FEBRERO 25'!E57+'MARZO 25'!E57</f>
        <v>5737.3200000000006</v>
      </c>
      <c r="F57" s="35">
        <f>+'ENERO 25'!F57+'FEBRERO 25'!F57+'MARZO 25'!F57</f>
        <v>22932.949999999997</v>
      </c>
      <c r="G57" s="35">
        <f>+'ENERO 25'!G57+'FEBRERO 25'!G57+'MARZO 25'!G57</f>
        <v>7816.1900000000005</v>
      </c>
      <c r="H57" s="35">
        <f>+'ENERO 25'!H57+'FEBRERO 25'!H57+'MARZO 25'!H57</f>
        <v>2782.3</v>
      </c>
      <c r="I57" s="35">
        <f>+'ENERO 25'!I57+'FEBRERO 25'!I57+'MARZO 25'!I57</f>
        <v>6451.8700000000008</v>
      </c>
      <c r="J57" s="35">
        <f>+'ENERO 25'!J57</f>
        <v>5.27</v>
      </c>
      <c r="K57" s="35">
        <f>+'ENERO 25'!K57+'FEBRERO 25'!J57+'MARZO 25'!J57</f>
        <v>1066.9499999999998</v>
      </c>
      <c r="L57" s="35">
        <f>+'ENERO 25'!L57+'FEBRERO 25'!K57+'MARZO 25'!K57</f>
        <v>464.35</v>
      </c>
      <c r="M57" s="35">
        <f>+'ENERO 25'!M57+'FEBRERO 25'!L57+'MARZO 25'!L57</f>
        <v>0</v>
      </c>
      <c r="N57" s="35">
        <f>+'ENERO 25'!N57+'FEBRERO 25'!M57+'MARZO 25'!M57</f>
        <v>0</v>
      </c>
      <c r="O57" s="36">
        <f t="shared" si="0"/>
        <v>649706.32999999973</v>
      </c>
    </row>
    <row r="58" spans="1:15" ht="17.100000000000001" customHeight="1" x14ac:dyDescent="0.3">
      <c r="A58" s="37" t="s">
        <v>108</v>
      </c>
      <c r="B58" s="38" t="s">
        <v>109</v>
      </c>
      <c r="C58" s="35">
        <f>+'ENERO 25'!C58+'FEBRERO 25'!C58+'MARZO 25'!C58</f>
        <v>1175394.4099999999</v>
      </c>
      <c r="D58" s="35">
        <f>+'ENERO 25'!D58+'FEBRERO 25'!D58+'MARZO 25'!D58</f>
        <v>411343.76</v>
      </c>
      <c r="E58" s="35">
        <f>+'ENERO 25'!E58+'FEBRERO 25'!E58+'MARZO 25'!E58</f>
        <v>13322.73</v>
      </c>
      <c r="F58" s="35">
        <f>+'ENERO 25'!F58+'FEBRERO 25'!F58+'MARZO 25'!F58</f>
        <v>61270.01</v>
      </c>
      <c r="G58" s="35">
        <f>+'ENERO 25'!G58+'FEBRERO 25'!G58+'MARZO 25'!G58</f>
        <v>25073.33</v>
      </c>
      <c r="H58" s="35">
        <f>+'ENERO 25'!H58+'FEBRERO 25'!H58+'MARZO 25'!H58</f>
        <v>8631.7900000000009</v>
      </c>
      <c r="I58" s="35">
        <f>+'ENERO 25'!I58+'FEBRERO 25'!I58+'MARZO 25'!I58</f>
        <v>22435.14</v>
      </c>
      <c r="J58" s="35">
        <f>+'ENERO 25'!J58</f>
        <v>18.32</v>
      </c>
      <c r="K58" s="35">
        <f>+'ENERO 25'!K58+'FEBRERO 25'!J58+'MARZO 25'!J58</f>
        <v>2169.1799999999998</v>
      </c>
      <c r="L58" s="35">
        <f>+'ENERO 25'!L58+'FEBRERO 25'!K58+'MARZO 25'!K58</f>
        <v>1788.42</v>
      </c>
      <c r="M58" s="35">
        <f>+'ENERO 25'!M58+'FEBRERO 25'!L58+'MARZO 25'!L58</f>
        <v>32013</v>
      </c>
      <c r="N58" s="35">
        <f>+'ENERO 25'!N58+'FEBRERO 25'!M58+'MARZO 25'!M58</f>
        <v>0</v>
      </c>
      <c r="O58" s="36">
        <f t="shared" si="0"/>
        <v>1753460.0899999999</v>
      </c>
    </row>
    <row r="59" spans="1:15" ht="17.100000000000001" customHeight="1" x14ac:dyDescent="0.3">
      <c r="A59" s="37" t="s">
        <v>110</v>
      </c>
      <c r="B59" s="38" t="s">
        <v>111</v>
      </c>
      <c r="C59" s="35">
        <f>+'ENERO 25'!C59+'FEBRERO 25'!C59+'MARZO 25'!C59</f>
        <v>1402826.71</v>
      </c>
      <c r="D59" s="35">
        <f>+'ENERO 25'!D59+'FEBRERO 25'!D59+'MARZO 25'!D59</f>
        <v>486616.65</v>
      </c>
      <c r="E59" s="35">
        <f>+'ENERO 25'!E59+'FEBRERO 25'!E59+'MARZO 25'!E59</f>
        <v>15884.57</v>
      </c>
      <c r="F59" s="35">
        <f>+'ENERO 25'!F59+'FEBRERO 25'!F59+'MARZO 25'!F59</f>
        <v>74079.92</v>
      </c>
      <c r="G59" s="35">
        <f>+'ENERO 25'!G59+'FEBRERO 25'!G59+'MARZO 25'!G59</f>
        <v>32929.520000000004</v>
      </c>
      <c r="H59" s="35">
        <f>+'ENERO 25'!H59+'FEBRERO 25'!H59+'MARZO 25'!H59</f>
        <v>10639.57</v>
      </c>
      <c r="I59" s="35">
        <f>+'ENERO 25'!I59+'FEBRERO 25'!I59+'MARZO 25'!I59</f>
        <v>28645.360000000001</v>
      </c>
      <c r="J59" s="35">
        <f>+'ENERO 25'!J59</f>
        <v>23.39</v>
      </c>
      <c r="K59" s="35">
        <f>+'ENERO 25'!K59+'FEBRERO 25'!J59+'MARZO 25'!J59</f>
        <v>2389.92</v>
      </c>
      <c r="L59" s="35">
        <f>+'ENERO 25'!L59+'FEBRERO 25'!K59+'MARZO 25'!K59</f>
        <v>2294.84</v>
      </c>
      <c r="M59" s="35">
        <f>+'ENERO 25'!M59+'FEBRERO 25'!L59+'MARZO 25'!L59</f>
        <v>56739</v>
      </c>
      <c r="N59" s="35">
        <f>+'ENERO 25'!N59+'FEBRERO 25'!M59+'MARZO 25'!M59</f>
        <v>0</v>
      </c>
      <c r="O59" s="36">
        <f t="shared" si="0"/>
        <v>2113069.4500000002</v>
      </c>
    </row>
    <row r="60" spans="1:15" ht="17.100000000000001" customHeight="1" x14ac:dyDescent="0.3">
      <c r="A60" s="37" t="s">
        <v>112</v>
      </c>
      <c r="B60" s="38" t="s">
        <v>113</v>
      </c>
      <c r="C60" s="35">
        <f>+'ENERO 25'!C60+'FEBRERO 25'!C60+'MARZO 25'!C60</f>
        <v>1923698.21</v>
      </c>
      <c r="D60" s="35">
        <f>+'ENERO 25'!D60+'FEBRERO 25'!D60+'MARZO 25'!D60</f>
        <v>786339.07</v>
      </c>
      <c r="E60" s="35">
        <f>+'ENERO 25'!E60+'FEBRERO 25'!E60+'MARZO 25'!E60</f>
        <v>17264.78</v>
      </c>
      <c r="F60" s="35">
        <f>+'ENERO 25'!F60+'FEBRERO 25'!F60+'MARZO 25'!F60</f>
        <v>90948.86</v>
      </c>
      <c r="G60" s="35">
        <f>+'ENERO 25'!G60+'FEBRERO 25'!G60+'MARZO 25'!G60</f>
        <v>39227.08</v>
      </c>
      <c r="H60" s="35">
        <f>+'ENERO 25'!H60+'FEBRERO 25'!H60+'MARZO 25'!H60</f>
        <v>14319.76</v>
      </c>
      <c r="I60" s="35">
        <f>+'ENERO 25'!I60+'FEBRERO 25'!I60+'MARZO 25'!I60</f>
        <v>37250.409999999996</v>
      </c>
      <c r="J60" s="35">
        <f>+'ENERO 25'!J60</f>
        <v>30.42</v>
      </c>
      <c r="K60" s="35">
        <f>+'ENERO 25'!K60+'FEBRERO 25'!J60+'MARZO 25'!J60</f>
        <v>3041.82</v>
      </c>
      <c r="L60" s="35">
        <f>+'ENERO 25'!L60+'FEBRERO 25'!K60+'MARZO 25'!K60</f>
        <v>3078.42</v>
      </c>
      <c r="M60" s="35">
        <f>+'ENERO 25'!M60+'FEBRERO 25'!L60+'MARZO 25'!L60</f>
        <v>224316</v>
      </c>
      <c r="N60" s="35">
        <f>+'ENERO 25'!N60+'FEBRERO 25'!M60+'MARZO 25'!M60</f>
        <v>0</v>
      </c>
      <c r="O60" s="36">
        <f t="shared" si="0"/>
        <v>3139514.8299999991</v>
      </c>
    </row>
    <row r="61" spans="1:15" ht="17.100000000000001" customHeight="1" x14ac:dyDescent="0.3">
      <c r="A61" s="37" t="s">
        <v>114</v>
      </c>
      <c r="B61" s="38" t="s">
        <v>115</v>
      </c>
      <c r="C61" s="35">
        <f>+'ENERO 25'!C61+'FEBRERO 25'!C61+'MARZO 25'!C61</f>
        <v>1145741.31</v>
      </c>
      <c r="D61" s="35">
        <f>+'ENERO 25'!D61+'FEBRERO 25'!D61+'MARZO 25'!D61</f>
        <v>563999.85</v>
      </c>
      <c r="E61" s="35">
        <f>+'ENERO 25'!E61+'FEBRERO 25'!E61+'MARZO 25'!E61</f>
        <v>18218.61</v>
      </c>
      <c r="F61" s="35">
        <f>+'ENERO 25'!F61+'FEBRERO 25'!F61+'MARZO 25'!F61</f>
        <v>64274.75</v>
      </c>
      <c r="G61" s="35">
        <f>+'ENERO 25'!G61+'FEBRERO 25'!G61+'MARZO 25'!G61</f>
        <v>8391.89</v>
      </c>
      <c r="H61" s="35">
        <f>+'ENERO 25'!H61+'FEBRERO 25'!H61+'MARZO 25'!H61</f>
        <v>6499.51</v>
      </c>
      <c r="I61" s="35">
        <f>+'ENERO 25'!I61+'FEBRERO 25'!I61+'MARZO 25'!I61</f>
        <v>8287.7900000000009</v>
      </c>
      <c r="J61" s="35">
        <f>+'ENERO 25'!J61</f>
        <v>6.77</v>
      </c>
      <c r="K61" s="35">
        <f>+'ENERO 25'!K61+'FEBRERO 25'!J61+'MARZO 25'!J61</f>
        <v>3749.43</v>
      </c>
      <c r="L61" s="35">
        <f>+'ENERO 25'!L61+'FEBRERO 25'!K61+'MARZO 25'!K61</f>
        <v>702.44</v>
      </c>
      <c r="M61" s="35">
        <f>+'ENERO 25'!M61+'FEBRERO 25'!L61+'MARZO 25'!L61</f>
        <v>56456</v>
      </c>
      <c r="N61" s="35">
        <f>+'ENERO 25'!N61+'FEBRERO 25'!M61+'MARZO 25'!M61</f>
        <v>0</v>
      </c>
      <c r="O61" s="36">
        <f t="shared" si="0"/>
        <v>1876328.35</v>
      </c>
    </row>
    <row r="62" spans="1:15" ht="17.100000000000001" customHeight="1" x14ac:dyDescent="0.3">
      <c r="A62" s="37" t="s">
        <v>116</v>
      </c>
      <c r="B62" s="38" t="s">
        <v>117</v>
      </c>
      <c r="C62" s="35">
        <f>+'ENERO 25'!C62+'FEBRERO 25'!C62+'MARZO 25'!C62</f>
        <v>350124.07</v>
      </c>
      <c r="D62" s="35">
        <f>+'ENERO 25'!D62+'FEBRERO 25'!D62+'MARZO 25'!D62</f>
        <v>142127.43</v>
      </c>
      <c r="E62" s="35">
        <f>+'ENERO 25'!E62+'FEBRERO 25'!E62+'MARZO 25'!E62</f>
        <v>4459.6899999999996</v>
      </c>
      <c r="F62" s="35">
        <f>+'ENERO 25'!F62+'FEBRERO 25'!F62+'MARZO 25'!F62</f>
        <v>18646.939999999999</v>
      </c>
      <c r="G62" s="35">
        <f>+'ENERO 25'!G62+'FEBRERO 25'!G62+'MARZO 25'!G62</f>
        <v>2633.33</v>
      </c>
      <c r="H62" s="35">
        <f>+'ENERO 25'!H62+'FEBRERO 25'!H62+'MARZO 25'!H62</f>
        <v>2386.98</v>
      </c>
      <c r="I62" s="35">
        <f>+'ENERO 25'!I62+'FEBRERO 25'!I62+'MARZO 25'!I62</f>
        <v>3925.73</v>
      </c>
      <c r="J62" s="35">
        <f>+'ENERO 25'!J62</f>
        <v>3.21</v>
      </c>
      <c r="K62" s="35">
        <f>+'ENERO 25'!K62+'FEBRERO 25'!J62+'MARZO 25'!J62</f>
        <v>817.14</v>
      </c>
      <c r="L62" s="35">
        <f>+'ENERO 25'!L62+'FEBRERO 25'!K62+'MARZO 25'!K62</f>
        <v>432.27</v>
      </c>
      <c r="M62" s="35">
        <f>+'ENERO 25'!M62+'FEBRERO 25'!L62+'MARZO 25'!L62</f>
        <v>9524</v>
      </c>
      <c r="N62" s="35">
        <f>+'ENERO 25'!N62+'FEBRERO 25'!M62+'MARZO 25'!M62</f>
        <v>0</v>
      </c>
      <c r="O62" s="36">
        <f t="shared" si="0"/>
        <v>535080.79</v>
      </c>
    </row>
    <row r="63" spans="1:15" ht="17.100000000000001" customHeight="1" x14ac:dyDescent="0.3">
      <c r="A63" s="37" t="s">
        <v>118</v>
      </c>
      <c r="B63" s="38" t="s">
        <v>119</v>
      </c>
      <c r="C63" s="35">
        <f>+'ENERO 25'!C63+'FEBRERO 25'!C63+'MARZO 25'!C63</f>
        <v>985856.61</v>
      </c>
      <c r="D63" s="35">
        <f>+'ENERO 25'!D63+'FEBRERO 25'!D63+'MARZO 25'!D63</f>
        <v>296715</v>
      </c>
      <c r="E63" s="35">
        <f>+'ENERO 25'!E63+'FEBRERO 25'!E63+'MARZO 25'!E63</f>
        <v>11393.87</v>
      </c>
      <c r="F63" s="35">
        <f>+'ENERO 25'!F63+'FEBRERO 25'!F63+'MARZO 25'!F63</f>
        <v>50882.16</v>
      </c>
      <c r="G63" s="35">
        <f>+'ENERO 25'!G63+'FEBRERO 25'!G63+'MARZO 25'!G63</f>
        <v>24405.510000000002</v>
      </c>
      <c r="H63" s="35">
        <f>+'ENERO 25'!H63+'FEBRERO 25'!H63+'MARZO 25'!H63</f>
        <v>6881.4499999999989</v>
      </c>
      <c r="I63" s="35">
        <f>+'ENERO 25'!I63+'FEBRERO 25'!I63+'MARZO 25'!I63</f>
        <v>19496.23</v>
      </c>
      <c r="J63" s="35">
        <f>+'ENERO 25'!J63</f>
        <v>15.92</v>
      </c>
      <c r="K63" s="35">
        <f>+'ENERO 25'!K63+'FEBRERO 25'!J63+'MARZO 25'!J63</f>
        <v>1936.23</v>
      </c>
      <c r="L63" s="35">
        <f>+'ENERO 25'!L63+'FEBRERO 25'!K63+'MARZO 25'!K63</f>
        <v>1326.91</v>
      </c>
      <c r="M63" s="35">
        <f>+'ENERO 25'!M63+'FEBRERO 25'!L63+'MARZO 25'!L63</f>
        <v>0</v>
      </c>
      <c r="N63" s="35">
        <f>+'ENERO 25'!N63+'FEBRERO 25'!M63+'MARZO 25'!M63</f>
        <v>0</v>
      </c>
      <c r="O63" s="36">
        <f t="shared" si="0"/>
        <v>1398909.8899999997</v>
      </c>
    </row>
    <row r="64" spans="1:15" ht="17.100000000000001" customHeight="1" x14ac:dyDescent="0.3">
      <c r="A64" s="37" t="s">
        <v>120</v>
      </c>
      <c r="B64" s="38" t="s">
        <v>121</v>
      </c>
      <c r="C64" s="35">
        <f>+'ENERO 25'!C64+'FEBRERO 25'!C64+'MARZO 25'!C64</f>
        <v>451393.16000000003</v>
      </c>
      <c r="D64" s="35">
        <f>+'ENERO 25'!D64+'FEBRERO 25'!D64+'MARZO 25'!D64</f>
        <v>117966.59999999999</v>
      </c>
      <c r="E64" s="35">
        <f>+'ENERO 25'!E64+'FEBRERO 25'!E64+'MARZO 25'!E64</f>
        <v>5985.4699999999993</v>
      </c>
      <c r="F64" s="35">
        <f>+'ENERO 25'!F64+'FEBRERO 25'!F64+'MARZO 25'!F64</f>
        <v>24280.590000000004</v>
      </c>
      <c r="G64" s="35">
        <f>+'ENERO 25'!G64+'FEBRERO 25'!G64+'MARZO 25'!G64</f>
        <v>9572.619999999999</v>
      </c>
      <c r="H64" s="35">
        <f>+'ENERO 25'!H64+'FEBRERO 25'!H64+'MARZO 25'!H64</f>
        <v>2996.41</v>
      </c>
      <c r="I64" s="35">
        <f>+'ENERO 25'!I64+'FEBRERO 25'!I64+'MARZO 25'!I64</f>
        <v>7539.8700000000008</v>
      </c>
      <c r="J64" s="35">
        <f>+'ENERO 25'!J64</f>
        <v>6.16</v>
      </c>
      <c r="K64" s="35">
        <f>+'ENERO 25'!K64+'FEBRERO 25'!J64+'MARZO 25'!J64</f>
        <v>1107.54</v>
      </c>
      <c r="L64" s="35">
        <f>+'ENERO 25'!L64+'FEBRERO 25'!K64+'MARZO 25'!K64</f>
        <v>513.16</v>
      </c>
      <c r="M64" s="35">
        <f>+'ENERO 25'!M64+'FEBRERO 25'!L64+'MARZO 25'!L64</f>
        <v>0</v>
      </c>
      <c r="N64" s="35">
        <f>+'ENERO 25'!N64+'FEBRERO 25'!M64+'MARZO 25'!M64</f>
        <v>0</v>
      </c>
      <c r="O64" s="36">
        <f t="shared" si="0"/>
        <v>621361.58000000007</v>
      </c>
    </row>
    <row r="65" spans="1:15" ht="17.100000000000001" customHeight="1" x14ac:dyDescent="0.3">
      <c r="A65" s="37" t="s">
        <v>122</v>
      </c>
      <c r="B65" s="38" t="s">
        <v>123</v>
      </c>
      <c r="C65" s="35">
        <f>+'ENERO 25'!C65+'FEBRERO 25'!C65+'MARZO 25'!C65</f>
        <v>14214285.73</v>
      </c>
      <c r="D65" s="35">
        <f>+'ENERO 25'!D65+'FEBRERO 25'!D65+'MARZO 25'!D65</f>
        <v>3694317.13</v>
      </c>
      <c r="E65" s="35">
        <f>+'ENERO 25'!E65+'FEBRERO 25'!E65+'MARZO 25'!E65</f>
        <v>137118.29999999999</v>
      </c>
      <c r="F65" s="35">
        <f>+'ENERO 25'!F65+'FEBRERO 25'!F65+'MARZO 25'!F65</f>
        <v>709970.72</v>
      </c>
      <c r="G65" s="35">
        <f>+'ENERO 25'!G65+'FEBRERO 25'!G65+'MARZO 25'!G65</f>
        <v>247965.63</v>
      </c>
      <c r="H65" s="35">
        <f>+'ENERO 25'!H65+'FEBRERO 25'!H65+'MARZO 25'!H65</f>
        <v>108743.51</v>
      </c>
      <c r="I65" s="35">
        <f>+'ENERO 25'!I65+'FEBRERO 25'!I65+'MARZO 25'!I65</f>
        <v>267024.46000000002</v>
      </c>
      <c r="J65" s="35">
        <f>+'ENERO 25'!J65</f>
        <v>218.05</v>
      </c>
      <c r="K65" s="35">
        <f>+'ENERO 25'!K65+'FEBRERO 25'!J65+'MARZO 25'!J65</f>
        <v>18692.28</v>
      </c>
      <c r="L65" s="35">
        <f>+'ENERO 25'!L65+'FEBRERO 25'!K65+'MARZO 25'!K65</f>
        <v>24337.809999999998</v>
      </c>
      <c r="M65" s="35">
        <f>+'ENERO 25'!M65+'FEBRERO 25'!L65+'MARZO 25'!L65</f>
        <v>641354</v>
      </c>
      <c r="N65" s="35">
        <f>+'ENERO 25'!N65+'FEBRERO 25'!M65+'MARZO 25'!M65</f>
        <v>195185.74</v>
      </c>
      <c r="O65" s="36">
        <f t="shared" si="0"/>
        <v>20259213.359999999</v>
      </c>
    </row>
    <row r="66" spans="1:15" ht="17.100000000000001" customHeight="1" x14ac:dyDescent="0.3">
      <c r="A66" s="37" t="s">
        <v>124</v>
      </c>
      <c r="B66" s="38" t="s">
        <v>125</v>
      </c>
      <c r="C66" s="35">
        <f>+'ENERO 25'!C66+'FEBRERO 25'!C66+'MARZO 25'!C66</f>
        <v>3069621.41</v>
      </c>
      <c r="D66" s="35">
        <f>+'ENERO 25'!D66+'FEBRERO 25'!D66+'MARZO 25'!D66</f>
        <v>295300.19999999995</v>
      </c>
      <c r="E66" s="35">
        <f>+'ENERO 25'!E66+'FEBRERO 25'!E66+'MARZO 25'!E66</f>
        <v>34835.879999999997</v>
      </c>
      <c r="F66" s="35">
        <f>+'ENERO 25'!F66+'FEBRERO 25'!F66+'MARZO 25'!F66</f>
        <v>160746.23999999999</v>
      </c>
      <c r="G66" s="35">
        <f>+'ENERO 25'!G66+'FEBRERO 25'!G66+'MARZO 25'!G66</f>
        <v>87158.69</v>
      </c>
      <c r="H66" s="35">
        <f>+'ENERO 25'!H66+'FEBRERO 25'!H66+'MARZO 25'!H66</f>
        <v>22762.31</v>
      </c>
      <c r="I66" s="35">
        <f>+'ENERO 25'!I66+'FEBRERO 25'!I66+'MARZO 25'!I66</f>
        <v>67963.649999999994</v>
      </c>
      <c r="J66" s="35">
        <f>+'ENERO 25'!J66</f>
        <v>55.5</v>
      </c>
      <c r="K66" s="35">
        <f>+'ENERO 25'!K66+'FEBRERO 25'!J66+'MARZO 25'!J66</f>
        <v>5526.93</v>
      </c>
      <c r="L66" s="35">
        <f>+'ENERO 25'!L66+'FEBRERO 25'!K66+'MARZO 25'!K66</f>
        <v>4773.28</v>
      </c>
      <c r="M66" s="35">
        <f>+'ENERO 25'!M66+'FEBRERO 25'!L66+'MARZO 25'!L66</f>
        <v>202992</v>
      </c>
      <c r="N66" s="35">
        <f>+'ENERO 25'!N66+'FEBRERO 25'!M66+'MARZO 25'!M66</f>
        <v>0</v>
      </c>
      <c r="O66" s="36">
        <f t="shared" si="0"/>
        <v>3951736.0900000003</v>
      </c>
    </row>
    <row r="67" spans="1:15" ht="17.100000000000001" customHeight="1" x14ac:dyDescent="0.3">
      <c r="A67" s="37" t="s">
        <v>126</v>
      </c>
      <c r="B67" s="38" t="s">
        <v>127</v>
      </c>
      <c r="C67" s="35">
        <f>+'ENERO 25'!C67+'FEBRERO 25'!C67+'MARZO 25'!C67</f>
        <v>15254425.77</v>
      </c>
      <c r="D67" s="35">
        <f>+'ENERO 25'!D67+'FEBRERO 25'!D67+'MARZO 25'!D67</f>
        <v>4929641.7699999996</v>
      </c>
      <c r="E67" s="35">
        <f>+'ENERO 25'!E67+'FEBRERO 25'!E67+'MARZO 25'!E67</f>
        <v>152999.63</v>
      </c>
      <c r="F67" s="35">
        <f>+'ENERO 25'!F67+'FEBRERO 25'!F67+'MARZO 25'!F67</f>
        <v>783243.0199999999</v>
      </c>
      <c r="G67" s="35">
        <f>+'ENERO 25'!G67+'FEBRERO 25'!G67+'MARZO 25'!G67</f>
        <v>328418.75</v>
      </c>
      <c r="H67" s="35">
        <f>+'ENERO 25'!H67+'FEBRERO 25'!H67+'MARZO 25'!H67</f>
        <v>121158.11</v>
      </c>
      <c r="I67" s="35">
        <f>+'ENERO 25'!I67+'FEBRERO 25'!I67+'MARZO 25'!I67</f>
        <v>328548.03000000003</v>
      </c>
      <c r="J67" s="35">
        <f>+'ENERO 25'!J67</f>
        <v>268.29000000000002</v>
      </c>
      <c r="K67" s="35">
        <f>+'ENERO 25'!K67+'FEBRERO 25'!J67+'MARZO 25'!J67</f>
        <v>18662.550000000003</v>
      </c>
      <c r="L67" s="35">
        <f>+'ENERO 25'!L67+'FEBRERO 25'!K67+'MARZO 25'!K67</f>
        <v>28339.15</v>
      </c>
      <c r="M67" s="35">
        <f>+'ENERO 25'!M67+'FEBRERO 25'!L67+'MARZO 25'!L67</f>
        <v>0</v>
      </c>
      <c r="N67" s="35">
        <f>+'ENERO 25'!N67+'FEBRERO 25'!M67+'MARZO 25'!M67</f>
        <v>0</v>
      </c>
      <c r="O67" s="36">
        <f t="shared" si="0"/>
        <v>21945705.069999997</v>
      </c>
    </row>
    <row r="68" spans="1:15" ht="17.100000000000001" customHeight="1" x14ac:dyDescent="0.3">
      <c r="A68" s="37" t="s">
        <v>128</v>
      </c>
      <c r="B68" s="38" t="s">
        <v>129</v>
      </c>
      <c r="C68" s="35">
        <f>+'ENERO 25'!C68+'FEBRERO 25'!C68+'MARZO 25'!C68</f>
        <v>759151.39999999991</v>
      </c>
      <c r="D68" s="35">
        <f>+'ENERO 25'!D68+'FEBRERO 25'!D68+'MARZO 25'!D68</f>
        <v>202549.74</v>
      </c>
      <c r="E68" s="35">
        <f>+'ENERO 25'!E68+'FEBRERO 25'!E68+'MARZO 25'!E68</f>
        <v>9153.82</v>
      </c>
      <c r="F68" s="35">
        <f>+'ENERO 25'!F68+'FEBRERO 25'!F68+'MARZO 25'!F68</f>
        <v>39165.160000000003</v>
      </c>
      <c r="G68" s="35">
        <f>+'ENERO 25'!G68+'FEBRERO 25'!G68+'MARZO 25'!G68</f>
        <v>16511.48</v>
      </c>
      <c r="H68" s="35">
        <f>+'ENERO 25'!H68+'FEBRERO 25'!H68+'MARZO 25'!H68</f>
        <v>5028.6000000000004</v>
      </c>
      <c r="I68" s="35">
        <f>+'ENERO 25'!I68+'FEBRERO 25'!I68+'MARZO 25'!I68</f>
        <v>12980.329999999998</v>
      </c>
      <c r="J68" s="35">
        <f>+'ENERO 25'!J68</f>
        <v>10.6</v>
      </c>
      <c r="K68" s="35">
        <f>+'ENERO 25'!K68+'FEBRERO 25'!J68+'MARZO 25'!J68</f>
        <v>1651.6499999999999</v>
      </c>
      <c r="L68" s="35">
        <f>+'ENERO 25'!L68+'FEBRERO 25'!K68+'MARZO 25'!K68</f>
        <v>884.56999999999994</v>
      </c>
      <c r="M68" s="35">
        <f>+'ENERO 25'!M68+'FEBRERO 25'!L68+'MARZO 25'!L68</f>
        <v>0</v>
      </c>
      <c r="N68" s="35">
        <f>+'ENERO 25'!N68+'FEBRERO 25'!M68+'MARZO 25'!M68</f>
        <v>0</v>
      </c>
      <c r="O68" s="36">
        <f t="shared" si="0"/>
        <v>1047087.3499999997</v>
      </c>
    </row>
    <row r="69" spans="1:15" ht="17.100000000000001" customHeight="1" x14ac:dyDescent="0.3">
      <c r="A69" s="37" t="s">
        <v>130</v>
      </c>
      <c r="B69" s="38" t="s">
        <v>131</v>
      </c>
      <c r="C69" s="35">
        <f>+'ENERO 25'!C69+'FEBRERO 25'!C69+'MARZO 25'!C69</f>
        <v>957887.35999999987</v>
      </c>
      <c r="D69" s="35">
        <f>+'ENERO 25'!D69+'FEBRERO 25'!D69+'MARZO 25'!D69</f>
        <v>292591.77</v>
      </c>
      <c r="E69" s="35">
        <f>+'ENERO 25'!E69+'FEBRERO 25'!E69+'MARZO 25'!E69</f>
        <v>11738.39</v>
      </c>
      <c r="F69" s="35">
        <f>+'ENERO 25'!F69+'FEBRERO 25'!F69+'MARZO 25'!F69</f>
        <v>49350.539999999994</v>
      </c>
      <c r="G69" s="35">
        <f>+'ENERO 25'!G69+'FEBRERO 25'!G69+'MARZO 25'!G69</f>
        <v>19518.240000000002</v>
      </c>
      <c r="H69" s="35">
        <f>+'ENERO 25'!H69+'FEBRERO 25'!H69+'MARZO 25'!H69</f>
        <v>6161.56</v>
      </c>
      <c r="I69" s="35">
        <f>+'ENERO 25'!I69+'FEBRERO 25'!I69+'MARZO 25'!I69</f>
        <v>15084.939999999999</v>
      </c>
      <c r="J69" s="35">
        <f>+'ENERO 25'!J69</f>
        <v>12.32</v>
      </c>
      <c r="K69" s="35">
        <f>+'ENERO 25'!K69+'FEBRERO 25'!J69+'MARZO 25'!J69</f>
        <v>2108.2200000000003</v>
      </c>
      <c r="L69" s="35">
        <f>+'ENERO 25'!L69+'FEBRERO 25'!K69+'MARZO 25'!K69</f>
        <v>1026.6799999999998</v>
      </c>
      <c r="M69" s="35">
        <f>+'ENERO 25'!M69+'FEBRERO 25'!L69+'MARZO 25'!L69</f>
        <v>0</v>
      </c>
      <c r="N69" s="35">
        <f>+'ENERO 25'!N69+'FEBRERO 25'!M69+'MARZO 25'!M69</f>
        <v>0</v>
      </c>
      <c r="O69" s="36">
        <f t="shared" si="0"/>
        <v>1355480.0199999998</v>
      </c>
    </row>
    <row r="70" spans="1:15" ht="17.100000000000001" customHeight="1" x14ac:dyDescent="0.3">
      <c r="A70" s="37" t="s">
        <v>132</v>
      </c>
      <c r="B70" s="38" t="s">
        <v>133</v>
      </c>
      <c r="C70" s="35">
        <f>+'ENERO 25'!C70+'FEBRERO 25'!C70+'MARZO 25'!C70</f>
        <v>332404.09999999998</v>
      </c>
      <c r="D70" s="35">
        <f>+'ENERO 25'!D70+'FEBRERO 25'!D70+'MARZO 25'!D70</f>
        <v>131623.58999999997</v>
      </c>
      <c r="E70" s="35">
        <f>+'ENERO 25'!E70+'FEBRERO 25'!E70+'MARZO 25'!E70</f>
        <v>4517.22</v>
      </c>
      <c r="F70" s="35">
        <f>+'ENERO 25'!F70+'FEBRERO 25'!F70+'MARZO 25'!F70</f>
        <v>17937.89</v>
      </c>
      <c r="G70" s="35">
        <f>+'ENERO 25'!G70+'FEBRERO 25'!G70+'MARZO 25'!G70</f>
        <v>3216.2299999999996</v>
      </c>
      <c r="H70" s="35">
        <f>+'ENERO 25'!H70+'FEBRERO 25'!H70+'MARZO 25'!H70</f>
        <v>2156.1400000000003</v>
      </c>
      <c r="I70" s="35">
        <f>+'ENERO 25'!I70+'FEBRERO 25'!I70+'MARZO 25'!I70</f>
        <v>3697.79</v>
      </c>
      <c r="J70" s="35">
        <f>+'ENERO 25'!J70</f>
        <v>3.02</v>
      </c>
      <c r="K70" s="35">
        <f>+'ENERO 25'!K70+'FEBRERO 25'!J70+'MARZO 25'!J70</f>
        <v>863.37000000000012</v>
      </c>
      <c r="L70" s="35">
        <f>+'ENERO 25'!L70+'FEBRERO 25'!K70+'MARZO 25'!K70</f>
        <v>351.58</v>
      </c>
      <c r="M70" s="35">
        <f>+'ENERO 25'!M70+'FEBRERO 25'!L70+'MARZO 25'!L70</f>
        <v>23956</v>
      </c>
      <c r="N70" s="35">
        <f>+'ENERO 25'!N70+'FEBRERO 25'!M70+'MARZO 25'!M70</f>
        <v>0</v>
      </c>
      <c r="O70" s="36">
        <f t="shared" si="0"/>
        <v>520726.92999999993</v>
      </c>
    </row>
    <row r="71" spans="1:15" ht="17.100000000000001" customHeight="1" x14ac:dyDescent="0.3">
      <c r="A71" s="37" t="s">
        <v>134</v>
      </c>
      <c r="B71" s="38" t="s">
        <v>135</v>
      </c>
      <c r="C71" s="35">
        <f>+'ENERO 25'!C71+'FEBRERO 25'!C71+'MARZO 25'!C71</f>
        <v>1032207.98</v>
      </c>
      <c r="D71" s="35">
        <f>+'ENERO 25'!D71+'FEBRERO 25'!D71+'MARZO 25'!D71</f>
        <v>510647.48000000004</v>
      </c>
      <c r="E71" s="35">
        <f>+'ENERO 25'!E71+'FEBRERO 25'!E71+'MARZO 25'!E71</f>
        <v>10733.21</v>
      </c>
      <c r="F71" s="35">
        <f>+'ENERO 25'!F71+'FEBRERO 25'!F71+'MARZO 25'!F71</f>
        <v>54124.44</v>
      </c>
      <c r="G71" s="35">
        <f>+'ENERO 25'!G71+'FEBRERO 25'!G71+'MARZO 25'!G71</f>
        <v>27547.75</v>
      </c>
      <c r="H71" s="35">
        <f>+'ENERO 25'!H71+'FEBRERO 25'!H71+'MARZO 25'!H71</f>
        <v>8390.41</v>
      </c>
      <c r="I71" s="35">
        <f>+'ENERO 25'!I71+'FEBRERO 25'!I71+'MARZO 25'!I71</f>
        <v>25231.3</v>
      </c>
      <c r="J71" s="35">
        <f>+'ENERO 25'!J71</f>
        <v>20.6</v>
      </c>
      <c r="K71" s="35">
        <f>+'ENERO 25'!K71+'FEBRERO 25'!J71+'MARZO 25'!J71</f>
        <v>1507.41</v>
      </c>
      <c r="L71" s="35">
        <f>+'ENERO 25'!L71+'FEBRERO 25'!K71+'MARZO 25'!K71</f>
        <v>1975.54</v>
      </c>
      <c r="M71" s="35">
        <f>+'ENERO 25'!M71+'FEBRERO 25'!L71+'MARZO 25'!L71</f>
        <v>25498</v>
      </c>
      <c r="N71" s="35">
        <f>+'ENERO 25'!N71+'FEBRERO 25'!M71+'MARZO 25'!M71</f>
        <v>0</v>
      </c>
      <c r="O71" s="36">
        <f t="shared" si="0"/>
        <v>1697884.1199999999</v>
      </c>
    </row>
    <row r="72" spans="1:15" ht="17.100000000000001" customHeight="1" x14ac:dyDescent="0.3">
      <c r="A72" s="37" t="s">
        <v>136</v>
      </c>
      <c r="B72" s="38" t="s">
        <v>137</v>
      </c>
      <c r="C72" s="35">
        <f>+'ENERO 25'!C72+'FEBRERO 25'!C72+'MARZO 25'!C72</f>
        <v>2302683.16</v>
      </c>
      <c r="D72" s="35">
        <f>+'ENERO 25'!D72+'FEBRERO 25'!D72+'MARZO 25'!D72</f>
        <v>715506.87</v>
      </c>
      <c r="E72" s="35">
        <f>+'ENERO 25'!E72+'FEBRERO 25'!E72+'MARZO 25'!E72</f>
        <v>24201.33</v>
      </c>
      <c r="F72" s="35">
        <f>+'ENERO 25'!F72+'FEBRERO 25'!F72+'MARZO 25'!F72</f>
        <v>120032.59000000001</v>
      </c>
      <c r="G72" s="35">
        <f>+'ENERO 25'!G72+'FEBRERO 25'!G72+'MARZO 25'!G72</f>
        <v>55659.320000000007</v>
      </c>
      <c r="H72" s="35">
        <f>+'ENERO 25'!H72+'FEBRERO 25'!H72+'MARZO 25'!H72</f>
        <v>18211.05</v>
      </c>
      <c r="I72" s="35">
        <f>+'ENERO 25'!I72+'FEBRERO 25'!I72+'MARZO 25'!I72</f>
        <v>51541.45</v>
      </c>
      <c r="J72" s="35">
        <f>+'ENERO 25'!J72</f>
        <v>42.09</v>
      </c>
      <c r="K72" s="35">
        <f>+'ENERO 25'!K72+'FEBRERO 25'!J72+'MARZO 25'!J72</f>
        <v>3414.99</v>
      </c>
      <c r="L72" s="35">
        <f>+'ENERO 25'!L72+'FEBRERO 25'!K72+'MARZO 25'!K72</f>
        <v>4165.93</v>
      </c>
      <c r="M72" s="35">
        <f>+'ENERO 25'!M72+'FEBRERO 25'!L72+'MARZO 25'!L72</f>
        <v>19292</v>
      </c>
      <c r="N72" s="35">
        <f>+'ENERO 25'!N72+'FEBRERO 25'!M72+'MARZO 25'!M72</f>
        <v>0</v>
      </c>
      <c r="O72" s="36">
        <f t="shared" si="0"/>
        <v>3314750.7800000003</v>
      </c>
    </row>
    <row r="73" spans="1:15" ht="17.100000000000001" customHeight="1" x14ac:dyDescent="0.3">
      <c r="A73" s="37" t="s">
        <v>138</v>
      </c>
      <c r="B73" s="38" t="s">
        <v>139</v>
      </c>
      <c r="C73" s="35">
        <f>+'ENERO 25'!C73+'FEBRERO 25'!C73+'MARZO 25'!C73</f>
        <v>532086.32000000007</v>
      </c>
      <c r="D73" s="35">
        <f>+'ENERO 25'!D73+'FEBRERO 25'!D73+'MARZO 25'!D73</f>
        <v>289081.13</v>
      </c>
      <c r="E73" s="35">
        <f>+'ENERO 25'!E73+'FEBRERO 25'!E73+'MARZO 25'!E73</f>
        <v>7029.34</v>
      </c>
      <c r="F73" s="35">
        <f>+'ENERO 25'!F73+'FEBRERO 25'!F73+'MARZO 25'!F73</f>
        <v>28478.690000000002</v>
      </c>
      <c r="G73" s="35">
        <f>+'ENERO 25'!G73+'FEBRERO 25'!G73+'MARZO 25'!G73</f>
        <v>7199.5399999999991</v>
      </c>
      <c r="H73" s="35">
        <f>+'ENERO 25'!H73+'FEBRERO 25'!H73+'MARZO 25'!H73</f>
        <v>3492.18</v>
      </c>
      <c r="I73" s="35">
        <f>+'ENERO 25'!I73+'FEBRERO 25'!I73+'MARZO 25'!I73</f>
        <v>6914.17</v>
      </c>
      <c r="J73" s="35">
        <f>+'ENERO 25'!J73</f>
        <v>5.65</v>
      </c>
      <c r="K73" s="35">
        <f>+'ENERO 25'!K73+'FEBRERO 25'!J73+'MARZO 25'!J73</f>
        <v>1303.8600000000001</v>
      </c>
      <c r="L73" s="35">
        <f>+'ENERO 25'!L73+'FEBRERO 25'!K73+'MARZO 25'!K73</f>
        <v>587.45000000000005</v>
      </c>
      <c r="M73" s="35">
        <f>+'ENERO 25'!M73+'FEBRERO 25'!L73+'MARZO 25'!L73</f>
        <v>38394</v>
      </c>
      <c r="N73" s="35">
        <f>+'ENERO 25'!N73+'FEBRERO 25'!M73+'MARZO 25'!M73</f>
        <v>0</v>
      </c>
      <c r="O73" s="36">
        <f t="shared" ref="O73:O136" si="1">SUM(C73:N73)</f>
        <v>914572.33000000007</v>
      </c>
    </row>
    <row r="74" spans="1:15" ht="17.100000000000001" customHeight="1" x14ac:dyDescent="0.3">
      <c r="A74" s="37" t="s">
        <v>140</v>
      </c>
      <c r="B74" s="38" t="s">
        <v>141</v>
      </c>
      <c r="C74" s="35">
        <f>+'ENERO 25'!C74+'FEBRERO 25'!C74+'MARZO 25'!C74</f>
        <v>1874617.9899999998</v>
      </c>
      <c r="D74" s="35">
        <f>+'ENERO 25'!D74+'FEBRERO 25'!D74+'MARZO 25'!D74</f>
        <v>847936.97</v>
      </c>
      <c r="E74" s="35">
        <f>+'ENERO 25'!E74+'FEBRERO 25'!E74+'MARZO 25'!E74</f>
        <v>19806.759999999998</v>
      </c>
      <c r="F74" s="35">
        <f>+'ENERO 25'!F74+'FEBRERO 25'!F74+'MARZO 25'!F74</f>
        <v>91804.37</v>
      </c>
      <c r="G74" s="35">
        <f>+'ENERO 25'!G74+'FEBRERO 25'!G74+'MARZO 25'!G74</f>
        <v>34854.629999999997</v>
      </c>
      <c r="H74" s="35">
        <f>+'ENERO 25'!H74+'FEBRERO 25'!H74+'MARZO 25'!H74</f>
        <v>12973.310000000001</v>
      </c>
      <c r="I74" s="35">
        <f>+'ENERO 25'!I74+'FEBRERO 25'!I74+'MARZO 25'!I74</f>
        <v>31467.559999999998</v>
      </c>
      <c r="J74" s="35">
        <f>+'ENERO 25'!J74</f>
        <v>25.7</v>
      </c>
      <c r="K74" s="35">
        <f>+'ENERO 25'!K74+'FEBRERO 25'!J74+'MARZO 25'!J74</f>
        <v>3750.93</v>
      </c>
      <c r="L74" s="35">
        <f>+'ENERO 25'!L74+'FEBRERO 25'!K74+'MARZO 25'!K74</f>
        <v>2469.5300000000002</v>
      </c>
      <c r="M74" s="35">
        <f>+'ENERO 25'!M74+'FEBRERO 25'!L74+'MARZO 25'!L74</f>
        <v>0</v>
      </c>
      <c r="N74" s="35">
        <f>+'ENERO 25'!N74+'FEBRERO 25'!M74+'MARZO 25'!M74</f>
        <v>0</v>
      </c>
      <c r="O74" s="36">
        <f t="shared" si="1"/>
        <v>2919707.75</v>
      </c>
    </row>
    <row r="75" spans="1:15" ht="17.100000000000001" customHeight="1" x14ac:dyDescent="0.3">
      <c r="A75" s="37" t="s">
        <v>142</v>
      </c>
      <c r="B75" s="38" t="s">
        <v>143</v>
      </c>
      <c r="C75" s="35">
        <f>+'ENERO 25'!C75+'FEBRERO 25'!C75+'MARZO 25'!C75</f>
        <v>248964720.81</v>
      </c>
      <c r="D75" s="35">
        <f>+'ENERO 25'!D75+'FEBRERO 25'!D75+'MARZO 25'!D75</f>
        <v>62716029.650000006</v>
      </c>
      <c r="E75" s="35">
        <f>+'ENERO 25'!E75+'FEBRERO 25'!E75+'MARZO 25'!E75</f>
        <v>2473928.96</v>
      </c>
      <c r="F75" s="35">
        <f>+'ENERO 25'!F75+'FEBRERO 25'!F75+'MARZO 25'!F75</f>
        <v>12811330.419999998</v>
      </c>
      <c r="G75" s="35">
        <f>+'ENERO 25'!G75+'FEBRERO 25'!G75+'MARZO 25'!G75</f>
        <v>1723487.0999999999</v>
      </c>
      <c r="H75" s="35">
        <f>+'ENERO 25'!H75+'FEBRERO 25'!H75+'MARZO 25'!H75</f>
        <v>2005058.5099999998</v>
      </c>
      <c r="I75" s="35">
        <f>+'ENERO 25'!I75+'FEBRERO 25'!I75+'MARZO 25'!I75</f>
        <v>3919644.2199999997</v>
      </c>
      <c r="J75" s="35">
        <f>+'ENERO 25'!J75</f>
        <v>3200.68</v>
      </c>
      <c r="K75" s="35">
        <f>+'ENERO 25'!K75+'FEBRERO 25'!J75+'MARZO 25'!J75</f>
        <v>270196.86</v>
      </c>
      <c r="L75" s="35">
        <f>+'ENERO 25'!L75+'FEBRERO 25'!K75+'MARZO 25'!K75</f>
        <v>494254.19</v>
      </c>
      <c r="M75" s="35">
        <f>+'ENERO 25'!M75+'FEBRERO 25'!L75+'MARZO 25'!L75</f>
        <v>27296424</v>
      </c>
      <c r="N75" s="35">
        <f>+'ENERO 25'!N75+'FEBRERO 25'!M75+'MARZO 25'!M75</f>
        <v>0</v>
      </c>
      <c r="O75" s="36">
        <f t="shared" si="1"/>
        <v>362678275.4000001</v>
      </c>
    </row>
    <row r="76" spans="1:15" ht="17.100000000000001" customHeight="1" x14ac:dyDescent="0.3">
      <c r="A76" s="37" t="s">
        <v>144</v>
      </c>
      <c r="B76" s="38" t="s">
        <v>145</v>
      </c>
      <c r="C76" s="35">
        <f>+'ENERO 25'!C76+'FEBRERO 25'!C76+'MARZO 25'!C76</f>
        <v>7523661.9100000001</v>
      </c>
      <c r="D76" s="35">
        <f>+'ENERO 25'!D76+'FEBRERO 25'!D76+'MARZO 25'!D76</f>
        <v>2219250.9500000002</v>
      </c>
      <c r="E76" s="35">
        <f>+'ENERO 25'!E76+'FEBRERO 25'!E76+'MARZO 25'!E76</f>
        <v>76533.56</v>
      </c>
      <c r="F76" s="35">
        <f>+'ENERO 25'!F76+'FEBRERO 25'!F76+'MARZO 25'!F76</f>
        <v>391236.62999999995</v>
      </c>
      <c r="G76" s="35">
        <f>+'ENERO 25'!G76+'FEBRERO 25'!G76+'MARZO 25'!G76</f>
        <v>154955.94</v>
      </c>
      <c r="H76" s="35">
        <f>+'ENERO 25'!H76+'FEBRERO 25'!H76+'MARZO 25'!H76</f>
        <v>60908.259999999995</v>
      </c>
      <c r="I76" s="35">
        <f>+'ENERO 25'!I76+'FEBRERO 25'!I76+'MARZO 25'!I76</f>
        <v>161066.33000000002</v>
      </c>
      <c r="J76" s="35">
        <f>+'ENERO 25'!J76</f>
        <v>131.53</v>
      </c>
      <c r="K76" s="35">
        <f>+'ENERO 25'!K76+'FEBRERO 25'!J76+'MARZO 25'!J76</f>
        <v>10211.01</v>
      </c>
      <c r="L76" s="35">
        <f>+'ENERO 25'!L76+'FEBRERO 25'!K76+'MARZO 25'!K76</f>
        <v>14339.89</v>
      </c>
      <c r="M76" s="35">
        <f>+'ENERO 25'!M76+'FEBRERO 25'!L76+'MARZO 25'!L76</f>
        <v>0</v>
      </c>
      <c r="N76" s="35">
        <f>+'ENERO 25'!N76+'FEBRERO 25'!M76+'MARZO 25'!M76</f>
        <v>0</v>
      </c>
      <c r="O76" s="36">
        <f t="shared" si="1"/>
        <v>10612296.01</v>
      </c>
    </row>
    <row r="77" spans="1:15" ht="17.100000000000001" customHeight="1" x14ac:dyDescent="0.3">
      <c r="A77" s="37" t="s">
        <v>146</v>
      </c>
      <c r="B77" s="38" t="s">
        <v>147</v>
      </c>
      <c r="C77" s="35">
        <f>+'ENERO 25'!C77+'FEBRERO 25'!C77+'MARZO 25'!C77</f>
        <v>774539.65999999992</v>
      </c>
      <c r="D77" s="35">
        <f>+'ENERO 25'!D77+'FEBRERO 25'!D77+'MARZO 25'!D77</f>
        <v>302560</v>
      </c>
      <c r="E77" s="35">
        <f>+'ENERO 25'!E77+'FEBRERO 25'!E77+'MARZO 25'!E77</f>
        <v>9516.83</v>
      </c>
      <c r="F77" s="35">
        <f>+'ENERO 25'!F77+'FEBRERO 25'!F77+'MARZO 25'!F77</f>
        <v>41374.26</v>
      </c>
      <c r="G77" s="35">
        <f>+'ENERO 25'!G77+'FEBRERO 25'!G77+'MARZO 25'!G77</f>
        <v>20220.64</v>
      </c>
      <c r="H77" s="35">
        <f>+'ENERO 25'!H77+'FEBRERO 25'!H77+'MARZO 25'!H77</f>
        <v>5542.68</v>
      </c>
      <c r="I77" s="35">
        <f>+'ENERO 25'!I77+'FEBRERO 25'!I77+'MARZO 25'!I77</f>
        <v>15959.84</v>
      </c>
      <c r="J77" s="35">
        <f>+'ENERO 25'!J77</f>
        <v>13.03</v>
      </c>
      <c r="K77" s="35">
        <f>+'ENERO 25'!K77+'FEBRERO 25'!J77+'MARZO 25'!J77</f>
        <v>1587.42</v>
      </c>
      <c r="L77" s="35">
        <f>+'ENERO 25'!L77+'FEBRERO 25'!K77+'MARZO 25'!K77</f>
        <v>1090.3800000000001</v>
      </c>
      <c r="M77" s="35">
        <f>+'ENERO 25'!M77+'FEBRERO 25'!L77+'MARZO 25'!L77</f>
        <v>32176</v>
      </c>
      <c r="N77" s="35">
        <f>+'ENERO 25'!N77+'FEBRERO 25'!M77+'MARZO 25'!M77</f>
        <v>0</v>
      </c>
      <c r="O77" s="36">
        <f t="shared" si="1"/>
        <v>1204580.7399999998</v>
      </c>
    </row>
    <row r="78" spans="1:15" ht="17.100000000000001" customHeight="1" x14ac:dyDescent="0.3">
      <c r="A78" s="37" t="s">
        <v>148</v>
      </c>
      <c r="B78" s="38" t="s">
        <v>149</v>
      </c>
      <c r="C78" s="35">
        <f>+'ENERO 25'!C78+'FEBRERO 25'!C78+'MARZO 25'!C78</f>
        <v>1719147.5999999999</v>
      </c>
      <c r="D78" s="35">
        <f>+'ENERO 25'!D78+'FEBRERO 25'!D78+'MARZO 25'!D78</f>
        <v>585675.23</v>
      </c>
      <c r="E78" s="35">
        <f>+'ENERO 25'!E78+'FEBRERO 25'!E78+'MARZO 25'!E78</f>
        <v>18517.599999999999</v>
      </c>
      <c r="F78" s="35">
        <f>+'ENERO 25'!F78+'FEBRERO 25'!F78+'MARZO 25'!F78</f>
        <v>89866.26</v>
      </c>
      <c r="G78" s="35">
        <f>+'ENERO 25'!G78+'FEBRERO 25'!G78+'MARZO 25'!G78</f>
        <v>42458.86</v>
      </c>
      <c r="H78" s="35">
        <f>+'ENERO 25'!H78+'FEBRERO 25'!H78+'MARZO 25'!H78</f>
        <v>13348.1</v>
      </c>
      <c r="I78" s="35">
        <f>+'ENERO 25'!I78+'FEBRERO 25'!I78+'MARZO 25'!I78</f>
        <v>37900.959999999999</v>
      </c>
      <c r="J78" s="35">
        <f>+'ENERO 25'!J78</f>
        <v>30.95</v>
      </c>
      <c r="K78" s="35">
        <f>+'ENERO 25'!K78+'FEBRERO 25'!J78+'MARZO 25'!J78</f>
        <v>2634.2400000000002</v>
      </c>
      <c r="L78" s="35">
        <f>+'ENERO 25'!L78+'FEBRERO 25'!K78+'MARZO 25'!K78</f>
        <v>2983</v>
      </c>
      <c r="M78" s="35">
        <f>+'ENERO 25'!M78+'FEBRERO 25'!L78+'MARZO 25'!L78</f>
        <v>78010</v>
      </c>
      <c r="N78" s="35">
        <f>+'ENERO 25'!N78+'FEBRERO 25'!M78+'MARZO 25'!M78</f>
        <v>0</v>
      </c>
      <c r="O78" s="36">
        <f t="shared" si="1"/>
        <v>2590572.8000000003</v>
      </c>
    </row>
    <row r="79" spans="1:15" ht="17.100000000000001" customHeight="1" x14ac:dyDescent="0.3">
      <c r="A79" s="37" t="s">
        <v>150</v>
      </c>
      <c r="B79" s="38" t="s">
        <v>151</v>
      </c>
      <c r="C79" s="35">
        <f>+'ENERO 25'!C79+'FEBRERO 25'!C79+'MARZO 25'!C79</f>
        <v>1232330.05</v>
      </c>
      <c r="D79" s="35">
        <f>+'ENERO 25'!D79+'FEBRERO 25'!D79+'MARZO 25'!D79</f>
        <v>833355.64</v>
      </c>
      <c r="E79" s="35">
        <f>+'ENERO 25'!E79+'FEBRERO 25'!E79+'MARZO 25'!E79</f>
        <v>16930.060000000001</v>
      </c>
      <c r="F79" s="35">
        <f>+'ENERO 25'!F79+'FEBRERO 25'!F79+'MARZO 25'!F79</f>
        <v>66515.839999999997</v>
      </c>
      <c r="G79" s="35">
        <f>+'ENERO 25'!G79+'FEBRERO 25'!G79+'MARZO 25'!G79</f>
        <v>21847.02</v>
      </c>
      <c r="H79" s="35">
        <f>+'ENERO 25'!H79+'FEBRERO 25'!H79+'MARZO 25'!H79</f>
        <v>7837.82</v>
      </c>
      <c r="I79" s="35">
        <f>+'ENERO 25'!I79+'FEBRERO 25'!I79+'MARZO 25'!I79</f>
        <v>17417.66</v>
      </c>
      <c r="J79" s="35">
        <f>+'ENERO 25'!J79</f>
        <v>14.22</v>
      </c>
      <c r="K79" s="35">
        <f>+'ENERO 25'!K79+'FEBRERO 25'!J79+'MARZO 25'!J79</f>
        <v>3198.96</v>
      </c>
      <c r="L79" s="35">
        <f>+'ENERO 25'!L79+'FEBRERO 25'!K79+'MARZO 25'!K79</f>
        <v>1225.8399999999999</v>
      </c>
      <c r="M79" s="35">
        <f>+'ENERO 25'!M79+'FEBRERO 25'!L79+'MARZO 25'!L79</f>
        <v>0</v>
      </c>
      <c r="N79" s="35">
        <f>+'ENERO 25'!N79+'FEBRERO 25'!M79+'MARZO 25'!M79</f>
        <v>0</v>
      </c>
      <c r="O79" s="36">
        <f t="shared" si="1"/>
        <v>2200673.11</v>
      </c>
    </row>
    <row r="80" spans="1:15" ht="17.100000000000001" customHeight="1" x14ac:dyDescent="0.3">
      <c r="A80" s="37" t="s">
        <v>152</v>
      </c>
      <c r="B80" s="38" t="s">
        <v>153</v>
      </c>
      <c r="C80" s="35">
        <f>+'ENERO 25'!C80+'FEBRERO 25'!C80+'MARZO 25'!C80</f>
        <v>2384497.23</v>
      </c>
      <c r="D80" s="35">
        <f>+'ENERO 25'!D80+'FEBRERO 25'!D80+'MARZO 25'!D80</f>
        <v>965989.69000000006</v>
      </c>
      <c r="E80" s="35">
        <f>+'ENERO 25'!E80+'FEBRERO 25'!E80+'MARZO 25'!E80</f>
        <v>23942.06</v>
      </c>
      <c r="F80" s="35">
        <f>+'ENERO 25'!F80+'FEBRERO 25'!F80+'MARZO 25'!F80</f>
        <v>126040.34</v>
      </c>
      <c r="G80" s="35">
        <f>+'ENERO 25'!G80+'FEBRERO 25'!G80+'MARZO 25'!G80</f>
        <v>53490.33</v>
      </c>
      <c r="H80" s="35">
        <f>+'ENERO 25'!H80+'FEBRERO 25'!H80+'MARZO 25'!H80</f>
        <v>20199.419999999998</v>
      </c>
      <c r="I80" s="35">
        <f>+'ENERO 25'!I80+'FEBRERO 25'!I80+'MARZO 25'!I80</f>
        <v>55355.06</v>
      </c>
      <c r="J80" s="35">
        <f>+'ENERO 25'!J80</f>
        <v>45.2</v>
      </c>
      <c r="K80" s="35">
        <f>+'ENERO 25'!K80+'FEBRERO 25'!J80+'MARZO 25'!J80</f>
        <v>2642.73</v>
      </c>
      <c r="L80" s="35">
        <f>+'ENERO 25'!L80+'FEBRERO 25'!K80+'MARZO 25'!K80</f>
        <v>4977.3900000000003</v>
      </c>
      <c r="M80" s="35">
        <f>+'ENERO 25'!M80+'FEBRERO 25'!L80+'MARZO 25'!L80</f>
        <v>0</v>
      </c>
      <c r="N80" s="35">
        <f>+'ENERO 25'!N80+'FEBRERO 25'!M80+'MARZO 25'!M80</f>
        <v>0</v>
      </c>
      <c r="O80" s="36">
        <f t="shared" si="1"/>
        <v>3637179.45</v>
      </c>
    </row>
    <row r="81" spans="1:15" ht="17.100000000000001" customHeight="1" x14ac:dyDescent="0.3">
      <c r="A81" s="37" t="s">
        <v>154</v>
      </c>
      <c r="B81" s="38" t="s">
        <v>155</v>
      </c>
      <c r="C81" s="35">
        <f>+'ENERO 25'!C81+'FEBRERO 25'!C81+'MARZO 25'!C81</f>
        <v>9014879.5999999996</v>
      </c>
      <c r="D81" s="35">
        <f>+'ENERO 25'!D81+'FEBRERO 25'!D81+'MARZO 25'!D81</f>
        <v>2842734.75</v>
      </c>
      <c r="E81" s="35">
        <f>+'ENERO 25'!E81+'FEBRERO 25'!E81+'MARZO 25'!E81</f>
        <v>92673.010000000009</v>
      </c>
      <c r="F81" s="35">
        <f>+'ENERO 25'!F81+'FEBRERO 25'!F81+'MARZO 25'!F81</f>
        <v>465508.93000000005</v>
      </c>
      <c r="G81" s="35">
        <f>+'ENERO 25'!G81+'FEBRERO 25'!G81+'MARZO 25'!G81</f>
        <v>226082.7</v>
      </c>
      <c r="H81" s="35">
        <f>+'ENERO 25'!H81+'FEBRERO 25'!H81+'MARZO 25'!H81</f>
        <v>71109.579999999987</v>
      </c>
      <c r="I81" s="35">
        <f>+'ENERO 25'!I81+'FEBRERO 25'!I81+'MARZO 25'!I81</f>
        <v>205742.99</v>
      </c>
      <c r="J81" s="35">
        <f>+'ENERO 25'!J81</f>
        <v>168.01</v>
      </c>
      <c r="K81" s="35">
        <f>+'ENERO 25'!K81+'FEBRERO 25'!J81+'MARZO 25'!J81</f>
        <v>13118.82</v>
      </c>
      <c r="L81" s="35">
        <f>+'ENERO 25'!L81+'FEBRERO 25'!K81+'MARZO 25'!K81</f>
        <v>16276.719999999998</v>
      </c>
      <c r="M81" s="35">
        <f>+'ENERO 25'!M81+'FEBRERO 25'!L81+'MARZO 25'!L81</f>
        <v>1136308</v>
      </c>
      <c r="N81" s="35">
        <f>+'ENERO 25'!N81+'FEBRERO 25'!M81+'MARZO 25'!M81</f>
        <v>0</v>
      </c>
      <c r="O81" s="36">
        <f t="shared" si="1"/>
        <v>14084603.109999999</v>
      </c>
    </row>
    <row r="82" spans="1:15" ht="17.100000000000001" customHeight="1" x14ac:dyDescent="0.3">
      <c r="A82" s="37" t="s">
        <v>156</v>
      </c>
      <c r="B82" s="38" t="s">
        <v>157</v>
      </c>
      <c r="C82" s="35">
        <f>+'ENERO 25'!C82+'FEBRERO 25'!C82+'MARZO 25'!C82</f>
        <v>345471.11</v>
      </c>
      <c r="D82" s="35">
        <f>+'ENERO 25'!D82+'FEBRERO 25'!D82+'MARZO 25'!D82</f>
        <v>155815.57999999999</v>
      </c>
      <c r="E82" s="35">
        <f>+'ENERO 25'!E82+'FEBRERO 25'!E82+'MARZO 25'!E82</f>
        <v>5456.6100000000006</v>
      </c>
      <c r="F82" s="35">
        <f>+'ENERO 25'!F82+'FEBRERO 25'!F82+'MARZO 25'!F82</f>
        <v>19241.150000000001</v>
      </c>
      <c r="G82" s="35">
        <f>+'ENERO 25'!G82+'FEBRERO 25'!G82+'MARZO 25'!G82</f>
        <v>2970.8900000000003</v>
      </c>
      <c r="H82" s="35">
        <f>+'ENERO 25'!H82+'FEBRERO 25'!H82+'MARZO 25'!H82</f>
        <v>1934.09</v>
      </c>
      <c r="I82" s="35">
        <f>+'ENERO 25'!I82+'FEBRERO 25'!I82+'MARZO 25'!I82</f>
        <v>2623.0699999999997</v>
      </c>
      <c r="J82" s="35">
        <f>+'ENERO 25'!J82</f>
        <v>2.14</v>
      </c>
      <c r="K82" s="35">
        <f>+'ENERO 25'!K82+'FEBRERO 25'!J82+'MARZO 25'!J82</f>
        <v>1135.6500000000001</v>
      </c>
      <c r="L82" s="35">
        <f>+'ENERO 25'!L82+'FEBRERO 25'!K82+'MARZO 25'!K82</f>
        <v>200.8</v>
      </c>
      <c r="M82" s="35">
        <f>+'ENERO 25'!M82+'FEBRERO 25'!L82+'MARZO 25'!L82</f>
        <v>0</v>
      </c>
      <c r="N82" s="35">
        <f>+'ENERO 25'!N82+'FEBRERO 25'!M82+'MARZO 25'!M82</f>
        <v>0</v>
      </c>
      <c r="O82" s="36">
        <f t="shared" si="1"/>
        <v>534851.09</v>
      </c>
    </row>
    <row r="83" spans="1:15" ht="17.100000000000001" customHeight="1" x14ac:dyDescent="0.3">
      <c r="A83" s="37" t="s">
        <v>158</v>
      </c>
      <c r="B83" s="38" t="s">
        <v>159</v>
      </c>
      <c r="C83" s="35">
        <f>+'ENERO 25'!C83+'FEBRERO 25'!C83+'MARZO 25'!C83</f>
        <v>1228140.03</v>
      </c>
      <c r="D83" s="35">
        <f>+'ENERO 25'!D83+'FEBRERO 25'!D83+'MARZO 25'!D83</f>
        <v>424819.71</v>
      </c>
      <c r="E83" s="35">
        <f>+'ENERO 25'!E83+'FEBRERO 25'!E83+'MARZO 25'!E83</f>
        <v>12990.02</v>
      </c>
      <c r="F83" s="35">
        <f>+'ENERO 25'!F83+'FEBRERO 25'!F83+'MARZO 25'!F83</f>
        <v>56571.78</v>
      </c>
      <c r="G83" s="35">
        <f>+'ENERO 25'!G83+'FEBRERO 25'!G83+'MARZO 25'!G83</f>
        <v>17259.82</v>
      </c>
      <c r="H83" s="35">
        <f>+'ENERO 25'!H83+'FEBRERO 25'!H83+'MARZO 25'!H83</f>
        <v>7047.93</v>
      </c>
      <c r="I83" s="35">
        <f>+'ENERO 25'!I83+'FEBRERO 25'!I83+'MARZO 25'!I83</f>
        <v>13870.01</v>
      </c>
      <c r="J83" s="35">
        <f>+'ENERO 25'!J83</f>
        <v>11.33</v>
      </c>
      <c r="K83" s="35">
        <f>+'ENERO 25'!K83+'FEBRERO 25'!J83+'MARZO 25'!J83</f>
        <v>2704.44</v>
      </c>
      <c r="L83" s="35">
        <f>+'ENERO 25'!L83+'FEBRERO 25'!K83+'MARZO 25'!K83</f>
        <v>944</v>
      </c>
      <c r="M83" s="35">
        <f>+'ENERO 25'!M83+'FEBRERO 25'!L83+'MARZO 25'!L83</f>
        <v>0</v>
      </c>
      <c r="N83" s="35">
        <f>+'ENERO 25'!N83+'FEBRERO 25'!M83+'MARZO 25'!M83</f>
        <v>0</v>
      </c>
      <c r="O83" s="36">
        <f t="shared" si="1"/>
        <v>1764359.07</v>
      </c>
    </row>
    <row r="84" spans="1:15" ht="17.100000000000001" customHeight="1" x14ac:dyDescent="0.3">
      <c r="A84" s="37" t="s">
        <v>160</v>
      </c>
      <c r="B84" s="38" t="s">
        <v>161</v>
      </c>
      <c r="C84" s="35">
        <f>+'ENERO 25'!C84+'FEBRERO 25'!C84+'MARZO 25'!C84</f>
        <v>894836.02</v>
      </c>
      <c r="D84" s="35">
        <f>+'ENERO 25'!D84+'FEBRERO 25'!D84+'MARZO 25'!D84</f>
        <v>272739.57</v>
      </c>
      <c r="E84" s="35">
        <f>+'ENERO 25'!E84+'FEBRERO 25'!E84+'MARZO 25'!E84</f>
        <v>10388.699999999999</v>
      </c>
      <c r="F84" s="35">
        <f>+'ENERO 25'!F84+'FEBRERO 25'!F84+'MARZO 25'!F84</f>
        <v>46266.84</v>
      </c>
      <c r="G84" s="35">
        <f>+'ENERO 25'!G84+'FEBRERO 25'!G84+'MARZO 25'!G84</f>
        <v>22340.45</v>
      </c>
      <c r="H84" s="35">
        <f>+'ENERO 25'!H84+'FEBRERO 25'!H84+'MARZO 25'!H84</f>
        <v>6263.8899999999994</v>
      </c>
      <c r="I84" s="35">
        <f>+'ENERO 25'!I84+'FEBRERO 25'!I84+'MARZO 25'!I84</f>
        <v>17785.940000000002</v>
      </c>
      <c r="J84" s="35">
        <f>+'ENERO 25'!J84</f>
        <v>14.52</v>
      </c>
      <c r="K84" s="35">
        <f>+'ENERO 25'!K84+'FEBRERO 25'!J84+'MARZO 25'!J84</f>
        <v>1811.6100000000001</v>
      </c>
      <c r="L84" s="35">
        <f>+'ENERO 25'!L84+'FEBRERO 25'!K84+'MARZO 25'!K84</f>
        <v>1210.51</v>
      </c>
      <c r="M84" s="35">
        <f>+'ENERO 25'!M84+'FEBRERO 25'!L84+'MARZO 25'!L84</f>
        <v>0</v>
      </c>
      <c r="N84" s="35">
        <f>+'ENERO 25'!N84+'FEBRERO 25'!M84+'MARZO 25'!M84</f>
        <v>0</v>
      </c>
      <c r="O84" s="36">
        <f t="shared" si="1"/>
        <v>1273658.05</v>
      </c>
    </row>
    <row r="85" spans="1:15" ht="17.100000000000001" customHeight="1" x14ac:dyDescent="0.3">
      <c r="A85" s="37" t="s">
        <v>162</v>
      </c>
      <c r="B85" s="38" t="s">
        <v>163</v>
      </c>
      <c r="C85" s="35">
        <f>+'ENERO 25'!C85+'FEBRERO 25'!C85+'MARZO 25'!C85</f>
        <v>1121214.1800000002</v>
      </c>
      <c r="D85" s="35">
        <f>+'ENERO 25'!D85+'FEBRERO 25'!D85+'MARZO 25'!D85</f>
        <v>344349.36</v>
      </c>
      <c r="E85" s="35">
        <f>+'ENERO 25'!E85+'FEBRERO 25'!E85+'MARZO 25'!E85</f>
        <v>11883.05</v>
      </c>
      <c r="F85" s="35">
        <f>+'ENERO 25'!F85+'FEBRERO 25'!F85+'MARZO 25'!F85</f>
        <v>57763.130000000005</v>
      </c>
      <c r="G85" s="35">
        <f>+'ENERO 25'!G85+'FEBRERO 25'!G85+'MARZO 25'!G85</f>
        <v>28350.690000000002</v>
      </c>
      <c r="H85" s="35">
        <f>+'ENERO 25'!H85+'FEBRERO 25'!H85+'MARZO 25'!H85</f>
        <v>8539.619999999999</v>
      </c>
      <c r="I85" s="35">
        <f>+'ENERO 25'!I85+'FEBRERO 25'!I85+'MARZO 25'!I85</f>
        <v>24808.45</v>
      </c>
      <c r="J85" s="35">
        <f>+'ENERO 25'!J85</f>
        <v>20.260000000000002</v>
      </c>
      <c r="K85" s="35">
        <f>+'ENERO 25'!K85+'FEBRERO 25'!J85+'MARZO 25'!J85</f>
        <v>1779.63</v>
      </c>
      <c r="L85" s="35">
        <f>+'ENERO 25'!L85+'FEBRERO 25'!K85+'MARZO 25'!K85</f>
        <v>1871.9499999999998</v>
      </c>
      <c r="M85" s="35">
        <f>+'ENERO 25'!M85+'FEBRERO 25'!L85+'MARZO 25'!L85</f>
        <v>0</v>
      </c>
      <c r="N85" s="35">
        <f>+'ENERO 25'!N85+'FEBRERO 25'!M85+'MARZO 25'!M85</f>
        <v>0</v>
      </c>
      <c r="O85" s="36">
        <f t="shared" si="1"/>
        <v>1600580.32</v>
      </c>
    </row>
    <row r="86" spans="1:15" ht="17.100000000000001" customHeight="1" x14ac:dyDescent="0.3">
      <c r="A86" s="37" t="s">
        <v>164</v>
      </c>
      <c r="B86" s="38" t="s">
        <v>165</v>
      </c>
      <c r="C86" s="35">
        <f>+'ENERO 25'!C86+'FEBRERO 25'!C86+'MARZO 25'!C86</f>
        <v>582558.99</v>
      </c>
      <c r="D86" s="35">
        <f>+'ENERO 25'!D86+'FEBRERO 25'!D86+'MARZO 25'!D86</f>
        <v>184336.85</v>
      </c>
      <c r="E86" s="35">
        <f>+'ENERO 25'!E86+'FEBRERO 25'!E86+'MARZO 25'!E86</f>
        <v>6478.99</v>
      </c>
      <c r="F86" s="35">
        <f>+'ENERO 25'!F86+'FEBRERO 25'!F86+'MARZO 25'!F86</f>
        <v>29814.35</v>
      </c>
      <c r="G86" s="35">
        <f>+'ENERO 25'!G86+'FEBRERO 25'!G86+'MARZO 25'!G86</f>
        <v>8371.2199999999993</v>
      </c>
      <c r="H86" s="35">
        <f>+'ENERO 25'!H86+'FEBRERO 25'!H86+'MARZO 25'!H86</f>
        <v>4112.24</v>
      </c>
      <c r="I86" s="35">
        <f>+'ENERO 25'!I86+'FEBRERO 25'!I86+'MARZO 25'!I86</f>
        <v>9006.9700000000012</v>
      </c>
      <c r="J86" s="35">
        <f>+'ENERO 25'!J86</f>
        <v>7.36</v>
      </c>
      <c r="K86" s="35">
        <f>+'ENERO 25'!K86+'FEBRERO 25'!J86+'MARZO 25'!J86</f>
        <v>990.08999999999992</v>
      </c>
      <c r="L86" s="35">
        <f>+'ENERO 25'!L86+'FEBRERO 25'!K86+'MARZO 25'!K86</f>
        <v>814.76</v>
      </c>
      <c r="M86" s="35">
        <f>+'ENERO 25'!M86+'FEBRERO 25'!L86+'MARZO 25'!L86</f>
        <v>0</v>
      </c>
      <c r="N86" s="35">
        <f>+'ENERO 25'!N86+'FEBRERO 25'!M86+'MARZO 25'!M86</f>
        <v>0</v>
      </c>
      <c r="O86" s="36">
        <f t="shared" si="1"/>
        <v>826491.81999999983</v>
      </c>
    </row>
    <row r="87" spans="1:15" ht="17.100000000000001" customHeight="1" x14ac:dyDescent="0.3">
      <c r="A87" s="37" t="s">
        <v>166</v>
      </c>
      <c r="B87" s="38" t="s">
        <v>167</v>
      </c>
      <c r="C87" s="35">
        <f>+'ENERO 25'!C87+'FEBRERO 25'!C87+'MARZO 25'!C87</f>
        <v>51997288.780000001</v>
      </c>
      <c r="D87" s="35">
        <f>+'ENERO 25'!D87+'FEBRERO 25'!D87+'MARZO 25'!D87</f>
        <v>10180838.560000001</v>
      </c>
      <c r="E87" s="35">
        <f>+'ENERO 25'!E87+'FEBRERO 25'!E87+'MARZO 25'!E87</f>
        <v>464281.31</v>
      </c>
      <c r="F87" s="35">
        <f>+'ENERO 25'!F87+'FEBRERO 25'!F87+'MARZO 25'!F87</f>
        <v>2652355.4899999998</v>
      </c>
      <c r="G87" s="35">
        <f>+'ENERO 25'!G87+'FEBRERO 25'!G87+'MARZO 25'!G87</f>
        <v>540360.63</v>
      </c>
      <c r="H87" s="35">
        <f>+'ENERO 25'!H87+'FEBRERO 25'!H87+'MARZO 25'!H87</f>
        <v>450033.42999999993</v>
      </c>
      <c r="I87" s="35">
        <f>+'ENERO 25'!I87+'FEBRERO 25'!I87+'MARZO 25'!I87</f>
        <v>970199.73</v>
      </c>
      <c r="J87" s="35">
        <f>+'ENERO 25'!J87</f>
        <v>792.27</v>
      </c>
      <c r="K87" s="35">
        <f>+'ENERO 25'!K87+'FEBRERO 25'!J87+'MARZO 25'!J87</f>
        <v>52315.14</v>
      </c>
      <c r="L87" s="35">
        <f>+'ENERO 25'!L87+'FEBRERO 25'!K87+'MARZO 25'!K87</f>
        <v>114119.65</v>
      </c>
      <c r="M87" s="35">
        <f>+'ENERO 25'!M87+'FEBRERO 25'!L87+'MARZO 25'!L87</f>
        <v>0</v>
      </c>
      <c r="N87" s="35">
        <f>+'ENERO 25'!N87+'FEBRERO 25'!M87+'MARZO 25'!M87</f>
        <v>0</v>
      </c>
      <c r="O87" s="36">
        <f t="shared" si="1"/>
        <v>67422584.99000001</v>
      </c>
    </row>
    <row r="88" spans="1:15" ht="17.100000000000001" customHeight="1" x14ac:dyDescent="0.3">
      <c r="A88" s="37" t="s">
        <v>168</v>
      </c>
      <c r="B88" s="38" t="s">
        <v>169</v>
      </c>
      <c r="C88" s="35">
        <f>+'ENERO 25'!C88+'FEBRERO 25'!C88+'MARZO 25'!C88</f>
        <v>509086.3</v>
      </c>
      <c r="D88" s="35">
        <f>+'ENERO 25'!D88+'FEBRERO 25'!D88+'MARZO 25'!D88</f>
        <v>199358.29</v>
      </c>
      <c r="E88" s="35">
        <f>+'ENERO 25'!E88+'FEBRERO 25'!E88+'MARZO 25'!E88</f>
        <v>6706.15</v>
      </c>
      <c r="F88" s="35">
        <f>+'ENERO 25'!F88+'FEBRERO 25'!F88+'MARZO 25'!F88</f>
        <v>27485.759999999998</v>
      </c>
      <c r="G88" s="35">
        <f>+'ENERO 25'!G88+'FEBRERO 25'!G88+'MARZO 25'!G88</f>
        <v>10571.720000000001</v>
      </c>
      <c r="H88" s="35">
        <f>+'ENERO 25'!H88+'FEBRERO 25'!H88+'MARZO 25'!H88</f>
        <v>3444.31</v>
      </c>
      <c r="I88" s="35">
        <f>+'ENERO 25'!I88+'FEBRERO 25'!I88+'MARZO 25'!I88</f>
        <v>8595.98</v>
      </c>
      <c r="J88" s="35">
        <f>+'ENERO 25'!J88</f>
        <v>7.02</v>
      </c>
      <c r="K88" s="35">
        <f>+'ENERO 25'!K88+'FEBRERO 25'!J88+'MARZO 25'!J88</f>
        <v>1210.53</v>
      </c>
      <c r="L88" s="35">
        <f>+'ENERO 25'!L88+'FEBRERO 25'!K88+'MARZO 25'!K88</f>
        <v>611.31999999999994</v>
      </c>
      <c r="M88" s="35">
        <f>+'ENERO 25'!M88+'FEBRERO 25'!L88+'MARZO 25'!L88</f>
        <v>0</v>
      </c>
      <c r="N88" s="35">
        <f>+'ENERO 25'!N88+'FEBRERO 25'!M88+'MARZO 25'!M88</f>
        <v>0</v>
      </c>
      <c r="O88" s="36">
        <f t="shared" si="1"/>
        <v>767077.38</v>
      </c>
    </row>
    <row r="89" spans="1:15" ht="17.100000000000001" customHeight="1" x14ac:dyDescent="0.3">
      <c r="A89" s="37" t="s">
        <v>170</v>
      </c>
      <c r="B89" s="38" t="s">
        <v>171</v>
      </c>
      <c r="C89" s="35">
        <f>+'ENERO 25'!C89+'FEBRERO 25'!C89+'MARZO 25'!C89</f>
        <v>731989.58000000007</v>
      </c>
      <c r="D89" s="35">
        <f>+'ENERO 25'!D89+'FEBRERO 25'!D89+'MARZO 25'!D89</f>
        <v>305008.81</v>
      </c>
      <c r="E89" s="35">
        <f>+'ENERO 25'!E89+'FEBRERO 25'!E89+'MARZO 25'!E89</f>
        <v>8393.5499999999993</v>
      </c>
      <c r="F89" s="35">
        <f>+'ENERO 25'!F89+'FEBRERO 25'!F89+'MARZO 25'!F89</f>
        <v>38914.39</v>
      </c>
      <c r="G89" s="35">
        <f>+'ENERO 25'!G89+'FEBRERO 25'!G89+'MARZO 25'!G89</f>
        <v>12386.78</v>
      </c>
      <c r="H89" s="35">
        <f>+'ENERO 25'!H89+'FEBRERO 25'!H89+'MARZO 25'!H89</f>
        <v>5574.65</v>
      </c>
      <c r="I89" s="35">
        <f>+'ENERO 25'!I89+'FEBRERO 25'!I89+'MARZO 25'!I89</f>
        <v>13162</v>
      </c>
      <c r="J89" s="35">
        <f>+'ENERO 25'!J89</f>
        <v>10.75</v>
      </c>
      <c r="K89" s="35">
        <f>+'ENERO 25'!K89+'FEBRERO 25'!J89+'MARZO 25'!J89</f>
        <v>1252.3799999999999</v>
      </c>
      <c r="L89" s="35">
        <f>+'ENERO 25'!L89+'FEBRERO 25'!K89+'MARZO 25'!K89</f>
        <v>1204.9000000000001</v>
      </c>
      <c r="M89" s="35">
        <f>+'ENERO 25'!M89+'FEBRERO 25'!L89+'MARZO 25'!L89</f>
        <v>17507</v>
      </c>
      <c r="N89" s="35">
        <f>+'ENERO 25'!N89+'FEBRERO 25'!M89+'MARZO 25'!M89</f>
        <v>0</v>
      </c>
      <c r="O89" s="36">
        <f t="shared" si="1"/>
        <v>1135404.7899999998</v>
      </c>
    </row>
    <row r="90" spans="1:15" ht="17.100000000000001" customHeight="1" x14ac:dyDescent="0.3">
      <c r="A90" s="37" t="s">
        <v>172</v>
      </c>
      <c r="B90" s="38" t="s">
        <v>173</v>
      </c>
      <c r="C90" s="35">
        <f>+'ENERO 25'!C90+'FEBRERO 25'!C90+'MARZO 25'!C90</f>
        <v>1049187.57</v>
      </c>
      <c r="D90" s="35">
        <f>+'ENERO 25'!D90+'FEBRERO 25'!D90+'MARZO 25'!D90</f>
        <v>167246.40000000002</v>
      </c>
      <c r="E90" s="35">
        <f>+'ENERO 25'!E90+'FEBRERO 25'!E90+'MARZO 25'!E90</f>
        <v>12589.57</v>
      </c>
      <c r="F90" s="35">
        <f>+'ENERO 25'!F90+'FEBRERO 25'!F90+'MARZO 25'!F90</f>
        <v>55437.52</v>
      </c>
      <c r="G90" s="35">
        <f>+'ENERO 25'!G90+'FEBRERO 25'!G90+'MARZO 25'!G90</f>
        <v>27430.510000000002</v>
      </c>
      <c r="H90" s="35">
        <f>+'ENERO 25'!H90+'FEBRERO 25'!H90+'MARZO 25'!H90</f>
        <v>7490.1399999999994</v>
      </c>
      <c r="I90" s="35">
        <f>+'ENERO 25'!I90+'FEBRERO 25'!I90+'MARZO 25'!I90</f>
        <v>21707.09</v>
      </c>
      <c r="J90" s="35">
        <f>+'ENERO 25'!J90</f>
        <v>17.73</v>
      </c>
      <c r="K90" s="35">
        <f>+'ENERO 25'!K90+'FEBRERO 25'!J90+'MARZO 25'!J90</f>
        <v>2107.59</v>
      </c>
      <c r="L90" s="35">
        <f>+'ENERO 25'!L90+'FEBRERO 25'!K90+'MARZO 25'!K90</f>
        <v>1477.38</v>
      </c>
      <c r="M90" s="35">
        <f>+'ENERO 25'!M90+'FEBRERO 25'!L90+'MARZO 25'!L90</f>
        <v>0</v>
      </c>
      <c r="N90" s="35">
        <f>+'ENERO 25'!N90+'FEBRERO 25'!M90+'MARZO 25'!M90</f>
        <v>0</v>
      </c>
      <c r="O90" s="36">
        <f t="shared" si="1"/>
        <v>1344691.5000000002</v>
      </c>
    </row>
    <row r="91" spans="1:15" ht="17.100000000000001" customHeight="1" x14ac:dyDescent="0.3">
      <c r="A91" s="37" t="s">
        <v>174</v>
      </c>
      <c r="B91" s="38" t="s">
        <v>175</v>
      </c>
      <c r="C91" s="35">
        <f>+'ENERO 25'!C91+'FEBRERO 25'!C91+'MARZO 25'!C91</f>
        <v>2625333.4000000004</v>
      </c>
      <c r="D91" s="35">
        <f>+'ENERO 25'!D91+'FEBRERO 25'!D91+'MARZO 25'!D91</f>
        <v>1425500.93</v>
      </c>
      <c r="E91" s="35">
        <f>+'ENERO 25'!E91+'FEBRERO 25'!E91+'MARZO 25'!E91</f>
        <v>24835.39</v>
      </c>
      <c r="F91" s="35">
        <f>+'ENERO 25'!F91+'FEBRERO 25'!F91+'MARZO 25'!F91</f>
        <v>136870.47</v>
      </c>
      <c r="G91" s="35">
        <f>+'ENERO 25'!G91+'FEBRERO 25'!G91+'MARZO 25'!G91</f>
        <v>72898.23</v>
      </c>
      <c r="H91" s="35">
        <f>+'ENERO 25'!H91+'FEBRERO 25'!H91+'MARZO 25'!H91</f>
        <v>22563.25</v>
      </c>
      <c r="I91" s="35">
        <f>+'ENERO 25'!I91+'FEBRERO 25'!I91+'MARZO 25'!I91</f>
        <v>69676.84</v>
      </c>
      <c r="J91" s="35">
        <f>+'ENERO 25'!J91</f>
        <v>56.9</v>
      </c>
      <c r="K91" s="35">
        <f>+'ENERO 25'!K91+'FEBRERO 25'!J91+'MARZO 25'!J91</f>
        <v>2461.71</v>
      </c>
      <c r="L91" s="35">
        <f>+'ENERO 25'!L91+'FEBRERO 25'!K91+'MARZO 25'!K91</f>
        <v>5675.1500000000005</v>
      </c>
      <c r="M91" s="35">
        <f>+'ENERO 25'!M91+'FEBRERO 25'!L91+'MARZO 25'!L91</f>
        <v>338739</v>
      </c>
      <c r="N91" s="35">
        <f>+'ENERO 25'!N91+'FEBRERO 25'!M91+'MARZO 25'!M91</f>
        <v>0</v>
      </c>
      <c r="O91" s="36">
        <f t="shared" si="1"/>
        <v>4724611.2700000014</v>
      </c>
    </row>
    <row r="92" spans="1:15" ht="17.100000000000001" customHeight="1" x14ac:dyDescent="0.3">
      <c r="A92" s="37" t="s">
        <v>176</v>
      </c>
      <c r="B92" s="38" t="s">
        <v>177</v>
      </c>
      <c r="C92" s="35">
        <f>+'ENERO 25'!C92+'FEBRERO 25'!C92+'MARZO 25'!C92</f>
        <v>1871924.1</v>
      </c>
      <c r="D92" s="35">
        <f>+'ENERO 25'!D92+'FEBRERO 25'!D92+'MARZO 25'!D92</f>
        <v>402046.74</v>
      </c>
      <c r="E92" s="35">
        <f>+'ENERO 25'!E92+'FEBRERO 25'!E92+'MARZO 25'!E92</f>
        <v>17431.879999999997</v>
      </c>
      <c r="F92" s="35">
        <f>+'ENERO 25'!F92+'FEBRERO 25'!F92+'MARZO 25'!F92</f>
        <v>96732.62</v>
      </c>
      <c r="G92" s="35">
        <f>+'ENERO 25'!G92+'FEBRERO 25'!G92+'MARZO 25'!G92</f>
        <v>26629.75</v>
      </c>
      <c r="H92" s="35">
        <f>+'ENERO 25'!H92+'FEBRERO 25'!H92+'MARZO 25'!H92</f>
        <v>15962.300000000001</v>
      </c>
      <c r="I92" s="35">
        <f>+'ENERO 25'!I92+'FEBRERO 25'!I92+'MARZO 25'!I92</f>
        <v>37573.53</v>
      </c>
      <c r="J92" s="35">
        <f>+'ENERO 25'!J92</f>
        <v>30.68</v>
      </c>
      <c r="K92" s="35">
        <f>+'ENERO 25'!K92+'FEBRERO 25'!J92+'MARZO 25'!J92</f>
        <v>1756.98</v>
      </c>
      <c r="L92" s="35">
        <f>+'ENERO 25'!L92+'FEBRERO 25'!K92+'MARZO 25'!K92</f>
        <v>3994.71</v>
      </c>
      <c r="M92" s="35">
        <f>+'ENERO 25'!M92+'FEBRERO 25'!L92+'MARZO 25'!L92</f>
        <v>360709</v>
      </c>
      <c r="N92" s="35">
        <f>+'ENERO 25'!N92+'FEBRERO 25'!M92+'MARZO 25'!M92</f>
        <v>0</v>
      </c>
      <c r="O92" s="36">
        <f t="shared" si="1"/>
        <v>2834792.2899999996</v>
      </c>
    </row>
    <row r="93" spans="1:15" ht="17.100000000000001" customHeight="1" x14ac:dyDescent="0.3">
      <c r="A93" s="37" t="s">
        <v>178</v>
      </c>
      <c r="B93" s="38" t="s">
        <v>179</v>
      </c>
      <c r="C93" s="35">
        <f>+'ENERO 25'!C93+'FEBRERO 25'!C93+'MARZO 25'!C93</f>
        <v>5570017.6600000001</v>
      </c>
      <c r="D93" s="35">
        <f>+'ENERO 25'!D93+'FEBRERO 25'!D93+'MARZO 25'!D93</f>
        <v>2860304.0000000005</v>
      </c>
      <c r="E93" s="35">
        <f>+'ENERO 25'!E93+'FEBRERO 25'!E93+'MARZO 25'!E93</f>
        <v>57214.86</v>
      </c>
      <c r="F93" s="35">
        <f>+'ENERO 25'!F93+'FEBRERO 25'!F93+'MARZO 25'!F93</f>
        <v>290685.58999999997</v>
      </c>
      <c r="G93" s="35">
        <f>+'ENERO 25'!G93+'FEBRERO 25'!G93+'MARZO 25'!G93</f>
        <v>179856.19</v>
      </c>
      <c r="H93" s="35">
        <f>+'ENERO 25'!H93+'FEBRERO 25'!H93+'MARZO 25'!H93</f>
        <v>44995.380000000005</v>
      </c>
      <c r="I93" s="35">
        <f>+'ENERO 25'!I93+'FEBRERO 25'!I93+'MARZO 25'!I93</f>
        <v>144549.37</v>
      </c>
      <c r="J93" s="35">
        <f>+'ENERO 25'!J93</f>
        <v>118.04</v>
      </c>
      <c r="K93" s="35">
        <f>+'ENERO 25'!K93+'FEBRERO 25'!J93+'MARZO 25'!J93</f>
        <v>7427.0399999999991</v>
      </c>
      <c r="L93" s="35">
        <f>+'ENERO 25'!L93+'FEBRERO 25'!K93+'MARZO 25'!K93</f>
        <v>10560.92</v>
      </c>
      <c r="M93" s="35">
        <f>+'ENERO 25'!M93+'FEBRERO 25'!L93+'MARZO 25'!L93</f>
        <v>211917</v>
      </c>
      <c r="N93" s="35">
        <f>+'ENERO 25'!N93+'FEBRERO 25'!M93+'MARZO 25'!M93</f>
        <v>0</v>
      </c>
      <c r="O93" s="36">
        <f t="shared" si="1"/>
        <v>9377646.049999997</v>
      </c>
    </row>
    <row r="94" spans="1:15" ht="17.100000000000001" customHeight="1" x14ac:dyDescent="0.3">
      <c r="A94" s="37" t="s">
        <v>180</v>
      </c>
      <c r="B94" s="38" t="s">
        <v>181</v>
      </c>
      <c r="C94" s="35">
        <f>+'ENERO 25'!C94+'FEBRERO 25'!C94+'MARZO 25'!C94</f>
        <v>483279.75</v>
      </c>
      <c r="D94" s="35">
        <f>+'ENERO 25'!D94+'FEBRERO 25'!D94+'MARZO 25'!D94</f>
        <v>194444.92</v>
      </c>
      <c r="E94" s="35">
        <f>+'ENERO 25'!E94+'FEBRERO 25'!E94+'MARZO 25'!E94</f>
        <v>5944.92</v>
      </c>
      <c r="F94" s="35">
        <f>+'ENERO 25'!F94+'FEBRERO 25'!F94+'MARZO 25'!F94</f>
        <v>25766.15</v>
      </c>
      <c r="G94" s="35">
        <f>+'ENERO 25'!G94+'FEBRERO 25'!G94+'MARZO 25'!G94</f>
        <v>6792.6399999999994</v>
      </c>
      <c r="H94" s="35">
        <f>+'ENERO 25'!H94+'FEBRERO 25'!H94+'MARZO 25'!H94</f>
        <v>3450.83</v>
      </c>
      <c r="I94" s="35">
        <f>+'ENERO 25'!I94+'FEBRERO 25'!I94+'MARZO 25'!I94</f>
        <v>7328.3099999999995</v>
      </c>
      <c r="J94" s="35">
        <f>+'ENERO 25'!J94</f>
        <v>5.98</v>
      </c>
      <c r="K94" s="35">
        <f>+'ENERO 25'!K94+'FEBRERO 25'!J94+'MARZO 25'!J94</f>
        <v>1037.82</v>
      </c>
      <c r="L94" s="35">
        <f>+'ENERO 25'!L94+'FEBRERO 25'!K94+'MARZO 25'!K94</f>
        <v>675.46</v>
      </c>
      <c r="M94" s="35">
        <f>+'ENERO 25'!M94+'FEBRERO 25'!L94+'MARZO 25'!L94</f>
        <v>61606</v>
      </c>
      <c r="N94" s="35">
        <f>+'ENERO 25'!N94+'FEBRERO 25'!M94+'MARZO 25'!M94</f>
        <v>0</v>
      </c>
      <c r="O94" s="36">
        <f t="shared" si="1"/>
        <v>790332.78</v>
      </c>
    </row>
    <row r="95" spans="1:15" ht="17.100000000000001" customHeight="1" x14ac:dyDescent="0.3">
      <c r="A95" s="37" t="s">
        <v>182</v>
      </c>
      <c r="B95" s="38" t="s">
        <v>183</v>
      </c>
      <c r="C95" s="35">
        <f>+'ENERO 25'!C95+'FEBRERO 25'!C95+'MARZO 25'!C95</f>
        <v>1247206.2000000002</v>
      </c>
      <c r="D95" s="35">
        <f>+'ENERO 25'!D95+'FEBRERO 25'!D95+'MARZO 25'!D95</f>
        <v>720365.21</v>
      </c>
      <c r="E95" s="35">
        <f>+'ENERO 25'!E95+'FEBRERO 25'!E95+'MARZO 25'!E95</f>
        <v>12957.87</v>
      </c>
      <c r="F95" s="35">
        <f>+'ENERO 25'!F95+'FEBRERO 25'!F95+'MARZO 25'!F95</f>
        <v>65292.259999999995</v>
      </c>
      <c r="G95" s="35">
        <f>+'ENERO 25'!G95+'FEBRERO 25'!G95+'MARZO 25'!G95</f>
        <v>36439.43</v>
      </c>
      <c r="H95" s="35">
        <f>+'ENERO 25'!H95+'FEBRERO 25'!H95+'MARZO 25'!H95</f>
        <v>10041.849999999999</v>
      </c>
      <c r="I95" s="35">
        <f>+'ENERO 25'!I95+'FEBRERO 25'!I95+'MARZO 25'!I95</f>
        <v>31219.599999999999</v>
      </c>
      <c r="J95" s="35">
        <f>+'ENERO 25'!J95</f>
        <v>25.49</v>
      </c>
      <c r="K95" s="35">
        <f>+'ENERO 25'!K95+'FEBRERO 25'!J95+'MARZO 25'!J95</f>
        <v>1681.41</v>
      </c>
      <c r="L95" s="35">
        <f>+'ENERO 25'!L95+'FEBRERO 25'!K95+'MARZO 25'!K95</f>
        <v>2345.46</v>
      </c>
      <c r="M95" s="35">
        <f>+'ENERO 25'!M95+'FEBRERO 25'!L95+'MARZO 25'!L95</f>
        <v>0</v>
      </c>
      <c r="N95" s="35">
        <f>+'ENERO 25'!N95+'FEBRERO 25'!M95+'MARZO 25'!M95</f>
        <v>0</v>
      </c>
      <c r="O95" s="36">
        <f t="shared" si="1"/>
        <v>2127574.7800000007</v>
      </c>
    </row>
    <row r="96" spans="1:15" ht="17.100000000000001" customHeight="1" x14ac:dyDescent="0.3">
      <c r="A96" s="37" t="s">
        <v>184</v>
      </c>
      <c r="B96" s="38" t="s">
        <v>185</v>
      </c>
      <c r="C96" s="35">
        <f>+'ENERO 25'!C96+'FEBRERO 25'!C96+'MARZO 25'!C96</f>
        <v>904262.54</v>
      </c>
      <c r="D96" s="35">
        <f>+'ENERO 25'!D96+'FEBRERO 25'!D96+'MARZO 25'!D96</f>
        <v>494272.33000000007</v>
      </c>
      <c r="E96" s="35">
        <f>+'ENERO 25'!E96+'FEBRERO 25'!E96+'MARZO 25'!E96</f>
        <v>11278.470000000001</v>
      </c>
      <c r="F96" s="35">
        <f>+'ENERO 25'!F96+'FEBRERO 25'!F96+'MARZO 25'!F96</f>
        <v>48386.369999999995</v>
      </c>
      <c r="G96" s="35">
        <f>+'ENERO 25'!G96+'FEBRERO 25'!G96+'MARZO 25'!G96</f>
        <v>19158.14</v>
      </c>
      <c r="H96" s="35">
        <f>+'ENERO 25'!H96+'FEBRERO 25'!H96+'MARZO 25'!H96</f>
        <v>6390.09</v>
      </c>
      <c r="I96" s="35">
        <f>+'ENERO 25'!I96+'FEBRERO 25'!I96+'MARZO 25'!I96</f>
        <v>16332.85</v>
      </c>
      <c r="J96" s="35">
        <f>+'ENERO 25'!J96</f>
        <v>13.34</v>
      </c>
      <c r="K96" s="35">
        <f>+'ENERO 25'!K96+'FEBRERO 25'!J96+'MARZO 25'!J96</f>
        <v>1928.5500000000002</v>
      </c>
      <c r="L96" s="35">
        <f>+'ENERO 25'!L96+'FEBRERO 25'!K96+'MARZO 25'!K96</f>
        <v>1230.54</v>
      </c>
      <c r="M96" s="35">
        <f>+'ENERO 25'!M96+'FEBRERO 25'!L96+'MARZO 25'!L96</f>
        <v>5758</v>
      </c>
      <c r="N96" s="35">
        <f>+'ENERO 25'!N96+'FEBRERO 25'!M96+'MARZO 25'!M96</f>
        <v>0</v>
      </c>
      <c r="O96" s="36">
        <f t="shared" si="1"/>
        <v>1509011.2200000002</v>
      </c>
    </row>
    <row r="97" spans="1:15" ht="17.100000000000001" customHeight="1" x14ac:dyDescent="0.3">
      <c r="A97" s="37" t="s">
        <v>186</v>
      </c>
      <c r="B97" s="38" t="s">
        <v>187</v>
      </c>
      <c r="C97" s="35">
        <f>+'ENERO 25'!C97+'FEBRERO 25'!C97+'MARZO 25'!C97</f>
        <v>636087.59</v>
      </c>
      <c r="D97" s="35">
        <f>+'ENERO 25'!D97+'FEBRERO 25'!D97+'MARZO 25'!D97</f>
        <v>115240.79999999999</v>
      </c>
      <c r="E97" s="35">
        <f>+'ENERO 25'!E97+'FEBRERO 25'!E97+'MARZO 25'!E97</f>
        <v>7706.73</v>
      </c>
      <c r="F97" s="35">
        <f>+'ENERO 25'!F97+'FEBRERO 25'!F97+'MARZO 25'!F97</f>
        <v>33741.31</v>
      </c>
      <c r="G97" s="35">
        <f>+'ENERO 25'!G97+'FEBRERO 25'!G97+'MARZO 25'!G97</f>
        <v>15051.720000000001</v>
      </c>
      <c r="H97" s="35">
        <f>+'ENERO 25'!H97+'FEBRERO 25'!H97+'MARZO 25'!H97</f>
        <v>4534.9699999999993</v>
      </c>
      <c r="I97" s="35">
        <f>+'ENERO 25'!I97+'FEBRERO 25'!I97+'MARZO 25'!I97</f>
        <v>12487.739999999998</v>
      </c>
      <c r="J97" s="35">
        <f>+'ENERO 25'!J97</f>
        <v>10.199999999999999</v>
      </c>
      <c r="K97" s="35">
        <f>+'ENERO 25'!K97+'FEBRERO 25'!J97+'MARZO 25'!J97</f>
        <v>1286.58</v>
      </c>
      <c r="L97" s="35">
        <f>+'ENERO 25'!L97+'FEBRERO 25'!K97+'MARZO 25'!K97</f>
        <v>891.03</v>
      </c>
      <c r="M97" s="35">
        <f>+'ENERO 25'!M97+'FEBRERO 25'!L97+'MARZO 25'!L97</f>
        <v>0</v>
      </c>
      <c r="N97" s="35">
        <f>+'ENERO 25'!N97+'FEBRERO 25'!M97+'MARZO 25'!M97</f>
        <v>0</v>
      </c>
      <c r="O97" s="36">
        <f t="shared" si="1"/>
        <v>827038.66999999981</v>
      </c>
    </row>
    <row r="98" spans="1:15" ht="17.100000000000001" customHeight="1" x14ac:dyDescent="0.3">
      <c r="A98" s="37" t="s">
        <v>188</v>
      </c>
      <c r="B98" s="38" t="s">
        <v>189</v>
      </c>
      <c r="C98" s="35">
        <f>+'ENERO 25'!C98+'FEBRERO 25'!C98+'MARZO 25'!C98</f>
        <v>1502239.19</v>
      </c>
      <c r="D98" s="35">
        <f>+'ENERO 25'!D98+'FEBRERO 25'!D98+'MARZO 25'!D98</f>
        <v>327696.81</v>
      </c>
      <c r="E98" s="35">
        <f>+'ENERO 25'!E98+'FEBRERO 25'!E98+'MARZO 25'!E98</f>
        <v>16343.25</v>
      </c>
      <c r="F98" s="35">
        <f>+'ENERO 25'!F98+'FEBRERO 25'!F98+'MARZO 25'!F98</f>
        <v>76586.570000000007</v>
      </c>
      <c r="G98" s="35">
        <f>+'ENERO 25'!G98+'FEBRERO 25'!G98+'MARZO 25'!G98</f>
        <v>41512.160000000003</v>
      </c>
      <c r="H98" s="35">
        <f>+'ENERO 25'!H98+'FEBRERO 25'!H98+'MARZO 25'!H98</f>
        <v>10832.34</v>
      </c>
      <c r="I98" s="35">
        <f>+'ENERO 25'!I98+'FEBRERO 25'!I98+'MARZO 25'!I98</f>
        <v>32505.88</v>
      </c>
      <c r="J98" s="35">
        <f>+'ENERO 25'!J98</f>
        <v>26.54</v>
      </c>
      <c r="K98" s="35">
        <f>+'ENERO 25'!K98+'FEBRERO 25'!J98+'MARZO 25'!J98</f>
        <v>2636.52</v>
      </c>
      <c r="L98" s="35">
        <f>+'ENERO 25'!L98+'FEBRERO 25'!K98+'MARZO 25'!K98</f>
        <v>2212.35</v>
      </c>
      <c r="M98" s="35">
        <f>+'ENERO 25'!M98+'FEBRERO 25'!L98+'MARZO 25'!L98</f>
        <v>0</v>
      </c>
      <c r="N98" s="35">
        <f>+'ENERO 25'!N98+'FEBRERO 25'!M98+'MARZO 25'!M98</f>
        <v>0</v>
      </c>
      <c r="O98" s="36">
        <f t="shared" si="1"/>
        <v>2012591.61</v>
      </c>
    </row>
    <row r="99" spans="1:15" ht="17.100000000000001" customHeight="1" x14ac:dyDescent="0.3">
      <c r="A99" s="37" t="s">
        <v>190</v>
      </c>
      <c r="B99" s="38" t="s">
        <v>191</v>
      </c>
      <c r="C99" s="35">
        <f>+'ENERO 25'!C99+'FEBRERO 25'!C99+'MARZO 25'!C99</f>
        <v>2096749.5499999998</v>
      </c>
      <c r="D99" s="35">
        <f>+'ENERO 25'!D99+'FEBRERO 25'!D99+'MARZO 25'!D99</f>
        <v>797513.42999999993</v>
      </c>
      <c r="E99" s="35">
        <f>+'ENERO 25'!E99+'FEBRERO 25'!E99+'MARZO 25'!E99</f>
        <v>21444.369999999995</v>
      </c>
      <c r="F99" s="35">
        <f>+'ENERO 25'!F99+'FEBRERO 25'!F99+'MARZO 25'!F99</f>
        <v>111754.95000000001</v>
      </c>
      <c r="G99" s="35">
        <f>+'ENERO 25'!G99+'FEBRERO 25'!G99+'MARZO 25'!G99</f>
        <v>39766.729999999996</v>
      </c>
      <c r="H99" s="35">
        <f>+'ENERO 25'!H99+'FEBRERO 25'!H99+'MARZO 25'!H99</f>
        <v>18011.04</v>
      </c>
      <c r="I99" s="35">
        <f>+'ENERO 25'!I99+'FEBRERO 25'!I99+'MARZO 25'!I99</f>
        <v>46883.380000000005</v>
      </c>
      <c r="J99" s="35">
        <f>+'ENERO 25'!J99</f>
        <v>38.28</v>
      </c>
      <c r="K99" s="35">
        <f>+'ENERO 25'!K99+'FEBRERO 25'!J99+'MARZO 25'!J99</f>
        <v>2775.69</v>
      </c>
      <c r="L99" s="35">
        <f>+'ENERO 25'!L99+'FEBRERO 25'!K99+'MARZO 25'!K99</f>
        <v>4474.2999999999993</v>
      </c>
      <c r="M99" s="35">
        <f>+'ENERO 25'!M99+'FEBRERO 25'!L99+'MARZO 25'!L99</f>
        <v>186652</v>
      </c>
      <c r="N99" s="35">
        <f>+'ENERO 25'!N99+'FEBRERO 25'!M99+'MARZO 25'!M99</f>
        <v>0</v>
      </c>
      <c r="O99" s="36">
        <f t="shared" si="1"/>
        <v>3326063.7199999993</v>
      </c>
    </row>
    <row r="100" spans="1:15" ht="17.100000000000001" customHeight="1" x14ac:dyDescent="0.3">
      <c r="A100" s="37" t="s">
        <v>192</v>
      </c>
      <c r="B100" s="38" t="s">
        <v>193</v>
      </c>
      <c r="C100" s="35">
        <f>+'ENERO 25'!C100+'FEBRERO 25'!C100+'MARZO 25'!C100</f>
        <v>649350.71</v>
      </c>
      <c r="D100" s="35">
        <f>+'ENERO 25'!D100+'FEBRERO 25'!D100+'MARZO 25'!D100</f>
        <v>253470.84000000003</v>
      </c>
      <c r="E100" s="35">
        <f>+'ENERO 25'!E100+'FEBRERO 25'!E100+'MARZO 25'!E100</f>
        <v>7818.0700000000015</v>
      </c>
      <c r="F100" s="35">
        <f>+'ENERO 25'!F100+'FEBRERO 25'!F100+'MARZO 25'!F100</f>
        <v>34538</v>
      </c>
      <c r="G100" s="35">
        <f>+'ENERO 25'!G100+'FEBRERO 25'!G100+'MARZO 25'!G100</f>
        <v>11575.46</v>
      </c>
      <c r="H100" s="35">
        <f>+'ENERO 25'!H100+'FEBRERO 25'!H100+'MARZO 25'!H100</f>
        <v>4721.72</v>
      </c>
      <c r="I100" s="35">
        <f>+'ENERO 25'!I100+'FEBRERO 25'!I100+'MARZO 25'!I100</f>
        <v>11290.62</v>
      </c>
      <c r="J100" s="35">
        <f>+'ENERO 25'!J100</f>
        <v>9.2200000000000006</v>
      </c>
      <c r="K100" s="35">
        <f>+'ENERO 25'!K100+'FEBRERO 25'!J100+'MARZO 25'!J100</f>
        <v>1331.6399999999999</v>
      </c>
      <c r="L100" s="35">
        <f>+'ENERO 25'!L100+'FEBRERO 25'!K100+'MARZO 25'!K100</f>
        <v>952.66000000000008</v>
      </c>
      <c r="M100" s="35">
        <f>+'ENERO 25'!M100+'FEBRERO 25'!L100+'MARZO 25'!L100</f>
        <v>0</v>
      </c>
      <c r="N100" s="35">
        <f>+'ENERO 25'!N100+'FEBRERO 25'!M100+'MARZO 25'!M100</f>
        <v>0</v>
      </c>
      <c r="O100" s="36">
        <f t="shared" si="1"/>
        <v>975058.94</v>
      </c>
    </row>
    <row r="101" spans="1:15" ht="17.100000000000001" customHeight="1" x14ac:dyDescent="0.3">
      <c r="A101" s="37" t="s">
        <v>194</v>
      </c>
      <c r="B101" s="38" t="s">
        <v>195</v>
      </c>
      <c r="C101" s="35">
        <f>+'ENERO 25'!C101+'FEBRERO 25'!C101+'MARZO 25'!C101</f>
        <v>250131.09999999998</v>
      </c>
      <c r="D101" s="35">
        <f>+'ENERO 25'!D101+'FEBRERO 25'!D101+'MARZO 25'!D101</f>
        <v>91879.23</v>
      </c>
      <c r="E101" s="35">
        <f>+'ENERO 25'!E101+'FEBRERO 25'!E101+'MARZO 25'!E101</f>
        <v>3536.09</v>
      </c>
      <c r="F101" s="35">
        <f>+'ENERO 25'!F101+'FEBRERO 25'!F101+'MARZO 25'!F101</f>
        <v>13304.91</v>
      </c>
      <c r="G101" s="35">
        <f>+'ENERO 25'!G101+'FEBRERO 25'!G101+'MARZO 25'!G101</f>
        <v>3368.2200000000003</v>
      </c>
      <c r="H101" s="35">
        <f>+'ENERO 25'!H101+'FEBRERO 25'!H101+'MARZO 25'!H101</f>
        <v>1458.88</v>
      </c>
      <c r="I101" s="35">
        <f>+'ENERO 25'!I101+'FEBRERO 25'!I101+'MARZO 25'!I101</f>
        <v>2701</v>
      </c>
      <c r="J101" s="35">
        <f>+'ENERO 25'!J101</f>
        <v>2.21</v>
      </c>
      <c r="K101" s="35">
        <f>+'ENERO 25'!K101+'FEBRERO 25'!J101+'MARZO 25'!J101</f>
        <v>742.08</v>
      </c>
      <c r="L101" s="35">
        <f>+'ENERO 25'!L101+'FEBRERO 25'!K101+'MARZO 25'!K101</f>
        <v>183.82999999999998</v>
      </c>
      <c r="M101" s="35">
        <f>+'ENERO 25'!M101+'FEBRERO 25'!L101+'MARZO 25'!L101</f>
        <v>184</v>
      </c>
      <c r="N101" s="35">
        <f>+'ENERO 25'!N101+'FEBRERO 25'!M101+'MARZO 25'!M101</f>
        <v>0</v>
      </c>
      <c r="O101" s="36">
        <f t="shared" si="1"/>
        <v>367491.55</v>
      </c>
    </row>
    <row r="102" spans="1:15" ht="17.100000000000001" customHeight="1" x14ac:dyDescent="0.3">
      <c r="A102" s="37" t="s">
        <v>196</v>
      </c>
      <c r="B102" s="38" t="s">
        <v>197</v>
      </c>
      <c r="C102" s="35">
        <f>+'ENERO 25'!C102+'FEBRERO 25'!C102+'MARZO 25'!C102</f>
        <v>589664.05000000005</v>
      </c>
      <c r="D102" s="35">
        <f>+'ENERO 25'!D102+'FEBRERO 25'!D102+'MARZO 25'!D102</f>
        <v>141073.79999999999</v>
      </c>
      <c r="E102" s="35">
        <f>+'ENERO 25'!E102+'FEBRERO 25'!E102+'MARZO 25'!E102</f>
        <v>7431.4800000000005</v>
      </c>
      <c r="F102" s="35">
        <f>+'ENERO 25'!F102+'FEBRERO 25'!F102+'MARZO 25'!F102</f>
        <v>31168.199999999997</v>
      </c>
      <c r="G102" s="35">
        <f>+'ENERO 25'!G102+'FEBRERO 25'!G102+'MARZO 25'!G102</f>
        <v>12121.83</v>
      </c>
      <c r="H102" s="35">
        <f>+'ENERO 25'!H102+'FEBRERO 25'!H102+'MARZO 25'!H102</f>
        <v>3974.68</v>
      </c>
      <c r="I102" s="35">
        <f>+'ENERO 25'!I102+'FEBRERO 25'!I102+'MARZO 25'!I102</f>
        <v>9982.1299999999992</v>
      </c>
      <c r="J102" s="35">
        <f>+'ENERO 25'!J102</f>
        <v>8.15</v>
      </c>
      <c r="K102" s="35">
        <f>+'ENERO 25'!K102+'FEBRERO 25'!J102+'MARZO 25'!J102</f>
        <v>1350</v>
      </c>
      <c r="L102" s="35">
        <f>+'ENERO 25'!L102+'FEBRERO 25'!K102+'MARZO 25'!K102</f>
        <v>709.83999999999992</v>
      </c>
      <c r="M102" s="35">
        <f>+'ENERO 25'!M102+'FEBRERO 25'!L102+'MARZO 25'!L102</f>
        <v>0</v>
      </c>
      <c r="N102" s="35">
        <f>+'ENERO 25'!N102+'FEBRERO 25'!M102+'MARZO 25'!M102</f>
        <v>0</v>
      </c>
      <c r="O102" s="36">
        <f t="shared" si="1"/>
        <v>797484.16</v>
      </c>
    </row>
    <row r="103" spans="1:15" ht="17.100000000000001" customHeight="1" x14ac:dyDescent="0.3">
      <c r="A103" s="37" t="s">
        <v>198</v>
      </c>
      <c r="B103" s="38" t="s">
        <v>199</v>
      </c>
      <c r="C103" s="35">
        <f>+'ENERO 25'!C103+'FEBRERO 25'!C103+'MARZO 25'!C103</f>
        <v>1193309.51</v>
      </c>
      <c r="D103" s="35">
        <f>+'ENERO 25'!D103+'FEBRERO 25'!D103+'MARZO 25'!D103</f>
        <v>579881.27</v>
      </c>
      <c r="E103" s="35">
        <f>+'ENERO 25'!E103+'FEBRERO 25'!E103+'MARZO 25'!E103</f>
        <v>14060.650000000001</v>
      </c>
      <c r="F103" s="35">
        <f>+'ENERO 25'!F103+'FEBRERO 25'!F103+'MARZO 25'!F103</f>
        <v>63102.55</v>
      </c>
      <c r="G103" s="35">
        <f>+'ENERO 25'!G103+'FEBRERO 25'!G103+'MARZO 25'!G103</f>
        <v>30653.46</v>
      </c>
      <c r="H103" s="35">
        <f>+'ENERO 25'!H103+'FEBRERO 25'!H103+'MARZO 25'!H103</f>
        <v>8708.67</v>
      </c>
      <c r="I103" s="35">
        <f>+'ENERO 25'!I103+'FEBRERO 25'!I103+'MARZO 25'!I103</f>
        <v>24779.839999999997</v>
      </c>
      <c r="J103" s="35">
        <f>+'ENERO 25'!J103</f>
        <v>20.239999999999998</v>
      </c>
      <c r="K103" s="35">
        <f>+'ENERO 25'!K103+'FEBRERO 25'!J103+'MARZO 25'!J103</f>
        <v>2266.3200000000002</v>
      </c>
      <c r="L103" s="35">
        <f>+'ENERO 25'!L103+'FEBRERO 25'!K103+'MARZO 25'!K103</f>
        <v>1776.56</v>
      </c>
      <c r="M103" s="35">
        <f>+'ENERO 25'!M103+'FEBRERO 25'!L103+'MARZO 25'!L103</f>
        <v>37132</v>
      </c>
      <c r="N103" s="35">
        <f>+'ENERO 25'!N103+'FEBRERO 25'!M103+'MARZO 25'!M103</f>
        <v>0</v>
      </c>
      <c r="O103" s="36">
        <f t="shared" si="1"/>
        <v>1955691.07</v>
      </c>
    </row>
    <row r="104" spans="1:15" ht="17.100000000000001" customHeight="1" x14ac:dyDescent="0.3">
      <c r="A104" s="37" t="s">
        <v>200</v>
      </c>
      <c r="B104" s="38" t="s">
        <v>201</v>
      </c>
      <c r="C104" s="35">
        <f>+'ENERO 25'!C104+'FEBRERO 25'!C104+'MARZO 25'!C104</f>
        <v>457156.42</v>
      </c>
      <c r="D104" s="35">
        <f>+'ENERO 25'!D104+'FEBRERO 25'!D104+'MARZO 25'!D104</f>
        <v>125861.48999999999</v>
      </c>
      <c r="E104" s="35">
        <f>+'ENERO 25'!E104+'FEBRERO 25'!E104+'MARZO 25'!E104</f>
        <v>4874.8099999999995</v>
      </c>
      <c r="F104" s="35">
        <f>+'ENERO 25'!F104+'FEBRERO 25'!F104+'MARZO 25'!F104</f>
        <v>23190.440000000002</v>
      </c>
      <c r="G104" s="35">
        <f>+'ENERO 25'!G104+'FEBRERO 25'!G104+'MARZO 25'!G104</f>
        <v>4878.79</v>
      </c>
      <c r="H104" s="35">
        <f>+'ENERO 25'!H104+'FEBRERO 25'!H104+'MARZO 25'!H104</f>
        <v>3290.58</v>
      </c>
      <c r="I104" s="35">
        <f>+'ENERO 25'!I104+'FEBRERO 25'!I104+'MARZO 25'!I104</f>
        <v>6503.74</v>
      </c>
      <c r="J104" s="35">
        <f>+'ENERO 25'!J104</f>
        <v>5.31</v>
      </c>
      <c r="K104" s="35">
        <f>+'ENERO 25'!K104+'FEBRERO 25'!J104+'MARZO 25'!J104</f>
        <v>703.71</v>
      </c>
      <c r="L104" s="35">
        <f>+'ENERO 25'!L104+'FEBRERO 25'!K104+'MARZO 25'!K104</f>
        <v>675.12</v>
      </c>
      <c r="M104" s="35">
        <f>+'ENERO 25'!M104+'FEBRERO 25'!L104+'MARZO 25'!L104</f>
        <v>17387</v>
      </c>
      <c r="N104" s="35">
        <f>+'ENERO 25'!N104+'FEBRERO 25'!M104+'MARZO 25'!M104</f>
        <v>0</v>
      </c>
      <c r="O104" s="36">
        <f t="shared" si="1"/>
        <v>644527.40999999992</v>
      </c>
    </row>
    <row r="105" spans="1:15" ht="17.100000000000001" customHeight="1" x14ac:dyDescent="0.3">
      <c r="A105" s="37" t="s">
        <v>202</v>
      </c>
      <c r="B105" s="38" t="s">
        <v>203</v>
      </c>
      <c r="C105" s="35">
        <f>+'ENERO 25'!C105+'FEBRERO 25'!C105+'MARZO 25'!C105</f>
        <v>555696.09</v>
      </c>
      <c r="D105" s="35">
        <f>+'ENERO 25'!D105+'FEBRERO 25'!D105+'MARZO 25'!D105</f>
        <v>213676.3</v>
      </c>
      <c r="E105" s="35">
        <f>+'ENERO 25'!E105+'FEBRERO 25'!E105+'MARZO 25'!E105</f>
        <v>6896.15</v>
      </c>
      <c r="F105" s="35">
        <f>+'ENERO 25'!F105+'FEBRERO 25'!F105+'MARZO 25'!F105</f>
        <v>29551.239999999998</v>
      </c>
      <c r="G105" s="35">
        <f>+'ENERO 25'!G105+'FEBRERO 25'!G105+'MARZO 25'!G105</f>
        <v>11621.85</v>
      </c>
      <c r="H105" s="35">
        <f>+'ENERO 25'!H105+'FEBRERO 25'!H105+'MARZO 25'!H105</f>
        <v>3885.4800000000005</v>
      </c>
      <c r="I105" s="35">
        <f>+'ENERO 25'!I105+'FEBRERO 25'!I105+'MARZO 25'!I105</f>
        <v>9919.7000000000007</v>
      </c>
      <c r="J105" s="35">
        <f>+'ENERO 25'!J105</f>
        <v>8.1</v>
      </c>
      <c r="K105" s="35">
        <f>+'ENERO 25'!K105+'FEBRERO 25'!J105+'MARZO 25'!J105</f>
        <v>1199.8499999999999</v>
      </c>
      <c r="L105" s="35">
        <f>+'ENERO 25'!L105+'FEBRERO 25'!K105+'MARZO 25'!K105</f>
        <v>737.31000000000006</v>
      </c>
      <c r="M105" s="35">
        <f>+'ENERO 25'!M105+'FEBRERO 25'!L105+'MARZO 25'!L105</f>
        <v>1948</v>
      </c>
      <c r="N105" s="35">
        <f>+'ENERO 25'!N105+'FEBRERO 25'!M105+'MARZO 25'!M105</f>
        <v>0</v>
      </c>
      <c r="O105" s="36">
        <f t="shared" si="1"/>
        <v>835140.06999999983</v>
      </c>
    </row>
    <row r="106" spans="1:15" ht="17.100000000000001" customHeight="1" x14ac:dyDescent="0.3">
      <c r="A106" s="37" t="s">
        <v>204</v>
      </c>
      <c r="B106" s="38" t="s">
        <v>205</v>
      </c>
      <c r="C106" s="35">
        <f>+'ENERO 25'!C106+'FEBRERO 25'!C106+'MARZO 25'!C106</f>
        <v>1137915.3999999999</v>
      </c>
      <c r="D106" s="35">
        <f>+'ENERO 25'!D106+'FEBRERO 25'!D106+'MARZO 25'!D106</f>
        <v>359389.07</v>
      </c>
      <c r="E106" s="35">
        <f>+'ENERO 25'!E106+'FEBRERO 25'!E106+'MARZO 25'!E106</f>
        <v>13659.28</v>
      </c>
      <c r="F106" s="35">
        <f>+'ENERO 25'!F106+'FEBRERO 25'!F106+'MARZO 25'!F106</f>
        <v>60212.52</v>
      </c>
      <c r="G106" s="35">
        <f>+'ENERO 25'!G106+'FEBRERO 25'!G106+'MARZO 25'!G106</f>
        <v>28169.980000000003</v>
      </c>
      <c r="H106" s="35">
        <f>+'ENERO 25'!H106+'FEBRERO 25'!H106+'MARZO 25'!H106</f>
        <v>8174.24</v>
      </c>
      <c r="I106" s="35">
        <f>+'ENERO 25'!I106+'FEBRERO 25'!I106+'MARZO 25'!I106</f>
        <v>22843.760000000002</v>
      </c>
      <c r="J106" s="35">
        <f>+'ENERO 25'!J106</f>
        <v>18.649999999999999</v>
      </c>
      <c r="K106" s="35">
        <f>+'ENERO 25'!K106+'FEBRERO 25'!J106+'MARZO 25'!J106</f>
        <v>2329.44</v>
      </c>
      <c r="L106" s="35">
        <f>+'ENERO 25'!L106+'FEBRERO 25'!K106+'MARZO 25'!K106</f>
        <v>1624.7600000000002</v>
      </c>
      <c r="M106" s="35">
        <f>+'ENERO 25'!M106+'FEBRERO 25'!L106+'MARZO 25'!L106</f>
        <v>25260</v>
      </c>
      <c r="N106" s="35">
        <f>+'ENERO 25'!N106+'FEBRERO 25'!M106+'MARZO 25'!M106</f>
        <v>0</v>
      </c>
      <c r="O106" s="36">
        <f t="shared" si="1"/>
        <v>1659597.0999999999</v>
      </c>
    </row>
    <row r="107" spans="1:15" ht="17.100000000000001" customHeight="1" x14ac:dyDescent="0.3">
      <c r="A107" s="37" t="s">
        <v>206</v>
      </c>
      <c r="B107" s="38" t="s">
        <v>207</v>
      </c>
      <c r="C107" s="35">
        <f>+'ENERO 25'!C107+'FEBRERO 25'!C107+'MARZO 25'!C107</f>
        <v>361540.31</v>
      </c>
      <c r="D107" s="35">
        <f>+'ENERO 25'!D107+'FEBRERO 25'!D107+'MARZO 25'!D107</f>
        <v>205571.90999999997</v>
      </c>
      <c r="E107" s="35">
        <f>+'ENERO 25'!E107+'FEBRERO 25'!E107+'MARZO 25'!E107</f>
        <v>5987.67</v>
      </c>
      <c r="F107" s="35">
        <f>+'ENERO 25'!F107+'FEBRERO 25'!F107+'MARZO 25'!F107</f>
        <v>20310.21</v>
      </c>
      <c r="G107" s="35">
        <f>+'ENERO 25'!G107+'FEBRERO 25'!G107+'MARZO 25'!G107</f>
        <v>2566.61</v>
      </c>
      <c r="H107" s="35">
        <f>+'ENERO 25'!H107+'FEBRERO 25'!H107+'MARZO 25'!H107</f>
        <v>1900.8300000000002</v>
      </c>
      <c r="I107" s="35">
        <f>+'ENERO 25'!I107+'FEBRERO 25'!I107+'MARZO 25'!I107</f>
        <v>2045.9</v>
      </c>
      <c r="J107" s="35">
        <f>+'ENERO 25'!J107</f>
        <v>1.67</v>
      </c>
      <c r="K107" s="35">
        <f>+'ENERO 25'!K107+'FEBRERO 25'!J107+'MARZO 25'!J107</f>
        <v>1292.52</v>
      </c>
      <c r="L107" s="35">
        <f>+'ENERO 25'!L107+'FEBRERO 25'!K107+'MARZO 25'!K107</f>
        <v>144.62</v>
      </c>
      <c r="M107" s="35">
        <f>+'ENERO 25'!M107+'FEBRERO 25'!L107+'MARZO 25'!L107</f>
        <v>0</v>
      </c>
      <c r="N107" s="35">
        <f>+'ENERO 25'!N107+'FEBRERO 25'!M107+'MARZO 25'!M107</f>
        <v>0</v>
      </c>
      <c r="O107" s="36">
        <f t="shared" si="1"/>
        <v>601362.25</v>
      </c>
    </row>
    <row r="108" spans="1:15" ht="17.100000000000001" customHeight="1" x14ac:dyDescent="0.3">
      <c r="A108" s="37" t="s">
        <v>208</v>
      </c>
      <c r="B108" s="38" t="s">
        <v>209</v>
      </c>
      <c r="C108" s="35">
        <f>+'ENERO 25'!C108+'FEBRERO 25'!C108+'MARZO 25'!C108</f>
        <v>318609.90000000002</v>
      </c>
      <c r="D108" s="35">
        <f>+'ENERO 25'!D108+'FEBRERO 25'!D108+'MARZO 25'!D108</f>
        <v>149488.79999999999</v>
      </c>
      <c r="E108" s="35">
        <f>+'ENERO 25'!E108+'FEBRERO 25'!E108+'MARZO 25'!E108</f>
        <v>5177.08</v>
      </c>
      <c r="F108" s="35">
        <f>+'ENERO 25'!F108+'FEBRERO 25'!F108+'MARZO 25'!F108</f>
        <v>17812.170000000002</v>
      </c>
      <c r="G108" s="35">
        <f>+'ENERO 25'!G108+'FEBRERO 25'!G108+'MARZO 25'!G108</f>
        <v>2619.09</v>
      </c>
      <c r="H108" s="35">
        <f>+'ENERO 25'!H108+'FEBRERO 25'!H108+'MARZO 25'!H108</f>
        <v>1709.85</v>
      </c>
      <c r="I108" s="35">
        <f>+'ENERO 25'!I108+'FEBRERO 25'!I108+'MARZO 25'!I108</f>
        <v>2093.65</v>
      </c>
      <c r="J108" s="35">
        <f>+'ENERO 25'!J108</f>
        <v>1.71</v>
      </c>
      <c r="K108" s="35">
        <f>+'ENERO 25'!K108+'FEBRERO 25'!J108+'MARZO 25'!J108</f>
        <v>1103.3700000000001</v>
      </c>
      <c r="L108" s="35">
        <f>+'ENERO 25'!L108+'FEBRERO 25'!K108+'MARZO 25'!K108</f>
        <v>146.53</v>
      </c>
      <c r="M108" s="35">
        <f>+'ENERO 25'!M108+'FEBRERO 25'!L108+'MARZO 25'!L108</f>
        <v>10612</v>
      </c>
      <c r="N108" s="35">
        <f>+'ENERO 25'!N108+'FEBRERO 25'!M108+'MARZO 25'!M108</f>
        <v>0</v>
      </c>
      <c r="O108" s="36">
        <f t="shared" si="1"/>
        <v>509374.15000000008</v>
      </c>
    </row>
    <row r="109" spans="1:15" ht="17.100000000000001" customHeight="1" x14ac:dyDescent="0.3">
      <c r="A109" s="37" t="s">
        <v>210</v>
      </c>
      <c r="B109" s="38" t="s">
        <v>211</v>
      </c>
      <c r="C109" s="35">
        <f>+'ENERO 25'!C109+'FEBRERO 25'!C109+'MARZO 25'!C109</f>
        <v>389736.13</v>
      </c>
      <c r="D109" s="35">
        <f>+'ENERO 25'!D109+'FEBRERO 25'!D109+'MARZO 25'!D109</f>
        <v>158364.26999999999</v>
      </c>
      <c r="E109" s="35">
        <f>+'ENERO 25'!E109+'FEBRERO 25'!E109+'MARZO 25'!E109</f>
        <v>5901.8099999999995</v>
      </c>
      <c r="F109" s="35">
        <f>+'ENERO 25'!F109+'FEBRERO 25'!F109+'MARZO 25'!F109</f>
        <v>21485.93</v>
      </c>
      <c r="G109" s="35">
        <f>+'ENERO 25'!G109+'FEBRERO 25'!G109+'MARZO 25'!G109</f>
        <v>5002.3899999999994</v>
      </c>
      <c r="H109" s="35">
        <f>+'ENERO 25'!H109+'FEBRERO 25'!H109+'MARZO 25'!H109</f>
        <v>2272.2799999999997</v>
      </c>
      <c r="I109" s="35">
        <f>+'ENERO 25'!I109+'FEBRERO 25'!I109+'MARZO 25'!I109</f>
        <v>3967.65</v>
      </c>
      <c r="J109" s="35">
        <f>+'ENERO 25'!J109</f>
        <v>3.24</v>
      </c>
      <c r="K109" s="35">
        <f>+'ENERO 25'!K109+'FEBRERO 25'!J109+'MARZO 25'!J109</f>
        <v>1195.8899999999999</v>
      </c>
      <c r="L109" s="35">
        <f>+'ENERO 25'!L109+'FEBRERO 25'!K109+'MARZO 25'!K109</f>
        <v>276.14</v>
      </c>
      <c r="M109" s="35">
        <f>+'ENERO 25'!M109+'FEBRERO 25'!L109+'MARZO 25'!L109</f>
        <v>65744</v>
      </c>
      <c r="N109" s="35">
        <f>+'ENERO 25'!N109+'FEBRERO 25'!M109+'MARZO 25'!M109</f>
        <v>0</v>
      </c>
      <c r="O109" s="36">
        <f t="shared" si="1"/>
        <v>653949.73000000021</v>
      </c>
    </row>
    <row r="110" spans="1:15" ht="17.100000000000001" customHeight="1" x14ac:dyDescent="0.3">
      <c r="A110" s="37" t="s">
        <v>212</v>
      </c>
      <c r="B110" s="38" t="s">
        <v>213</v>
      </c>
      <c r="C110" s="35">
        <f>+'ENERO 25'!C110+'FEBRERO 25'!C110+'MARZO 25'!C110</f>
        <v>1210355.0499999998</v>
      </c>
      <c r="D110" s="35">
        <f>+'ENERO 25'!D110+'FEBRERO 25'!D110+'MARZO 25'!D110</f>
        <v>696652.18</v>
      </c>
      <c r="E110" s="35">
        <f>+'ENERO 25'!E110+'FEBRERO 25'!E110+'MARZO 25'!E110</f>
        <v>12673.449999999999</v>
      </c>
      <c r="F110" s="35">
        <f>+'ENERO 25'!F110+'FEBRERO 25'!F110+'MARZO 25'!F110</f>
        <v>63090.530000000006</v>
      </c>
      <c r="G110" s="35">
        <f>+'ENERO 25'!G110+'FEBRERO 25'!G110+'MARZO 25'!G110</f>
        <v>34759.71</v>
      </c>
      <c r="H110" s="35">
        <f>+'ENERO 25'!H110+'FEBRERO 25'!H110+'MARZO 25'!H110</f>
        <v>9594.56</v>
      </c>
      <c r="I110" s="35">
        <f>+'ENERO 25'!I110+'FEBRERO 25'!I110+'MARZO 25'!I110</f>
        <v>29735.979999999996</v>
      </c>
      <c r="J110" s="35">
        <f>+'ENERO 25'!J110</f>
        <v>24.28</v>
      </c>
      <c r="K110" s="35">
        <f>+'ENERO 25'!K110+'FEBRERO 25'!J110+'MARZO 25'!J110</f>
        <v>1754.1000000000001</v>
      </c>
      <c r="L110" s="35">
        <f>+'ENERO 25'!L110+'FEBRERO 25'!K110+'MARZO 25'!K110</f>
        <v>2202.11</v>
      </c>
      <c r="M110" s="35">
        <f>+'ENERO 25'!M110+'FEBRERO 25'!L110+'MARZO 25'!L110</f>
        <v>156917</v>
      </c>
      <c r="N110" s="35">
        <f>+'ENERO 25'!N110+'FEBRERO 25'!M110+'MARZO 25'!M110</f>
        <v>0</v>
      </c>
      <c r="O110" s="36">
        <f t="shared" si="1"/>
        <v>2217758.9500000002</v>
      </c>
    </row>
    <row r="111" spans="1:15" ht="30" x14ac:dyDescent="0.3">
      <c r="A111" s="37" t="s">
        <v>214</v>
      </c>
      <c r="B111" s="38" t="s">
        <v>215</v>
      </c>
      <c r="C111" s="35">
        <f>+'ENERO 25'!C111+'FEBRERO 25'!C111+'MARZO 25'!C111</f>
        <v>1563149.47</v>
      </c>
      <c r="D111" s="35">
        <f>+'ENERO 25'!D111+'FEBRERO 25'!D111+'MARZO 25'!D111</f>
        <v>497410.80000000005</v>
      </c>
      <c r="E111" s="35">
        <f>+'ENERO 25'!E111+'FEBRERO 25'!E111+'MARZO 25'!E111</f>
        <v>19778.46</v>
      </c>
      <c r="F111" s="35">
        <f>+'ENERO 25'!F111+'FEBRERO 25'!F111+'MARZO 25'!F111</f>
        <v>83429.420000000013</v>
      </c>
      <c r="G111" s="35">
        <f>+'ENERO 25'!G111+'FEBRERO 25'!G111+'MARZO 25'!G111</f>
        <v>40466.729999999996</v>
      </c>
      <c r="H111" s="35">
        <f>+'ENERO 25'!H111+'FEBRERO 25'!H111+'MARZO 25'!H111</f>
        <v>11160.39</v>
      </c>
      <c r="I111" s="35">
        <f>+'ENERO 25'!I111+'FEBRERO 25'!I111+'MARZO 25'!I111</f>
        <v>31619.449999999997</v>
      </c>
      <c r="J111" s="35">
        <f>+'ENERO 25'!J111</f>
        <v>25.82</v>
      </c>
      <c r="K111" s="35">
        <f>+'ENERO 25'!K111+'FEBRERO 25'!J111+'MARZO 25'!J111</f>
        <v>4372.92</v>
      </c>
      <c r="L111" s="35">
        <f>+'ENERO 25'!L111+'FEBRERO 25'!K111+'MARZO 25'!K111</f>
        <v>2152.02</v>
      </c>
      <c r="M111" s="35">
        <f>+'ENERO 25'!M111+'FEBRERO 25'!L111+'MARZO 25'!L111</f>
        <v>0</v>
      </c>
      <c r="N111" s="35">
        <f>+'ENERO 25'!N111+'FEBRERO 25'!M111+'MARZO 25'!M111</f>
        <v>0</v>
      </c>
      <c r="O111" s="36">
        <f t="shared" si="1"/>
        <v>2253565.48</v>
      </c>
    </row>
    <row r="112" spans="1:15" ht="15.6" x14ac:dyDescent="0.3">
      <c r="A112" s="37" t="s">
        <v>216</v>
      </c>
      <c r="B112" s="38" t="s">
        <v>217</v>
      </c>
      <c r="C112" s="35">
        <f>+'ENERO 25'!C112+'FEBRERO 25'!C112+'MARZO 25'!C112</f>
        <v>1128073.71</v>
      </c>
      <c r="D112" s="35">
        <f>+'ENERO 25'!D112+'FEBRERO 25'!D112+'MARZO 25'!D112</f>
        <v>310295.06</v>
      </c>
      <c r="E112" s="35">
        <f>+'ENERO 25'!E112+'FEBRERO 25'!E112+'MARZO 25'!E112</f>
        <v>12208.94</v>
      </c>
      <c r="F112" s="35">
        <f>+'ENERO 25'!F112+'FEBRERO 25'!F112+'MARZO 25'!F112</f>
        <v>56991.599999999991</v>
      </c>
      <c r="G112" s="35">
        <f>+'ENERO 25'!G112+'FEBRERO 25'!G112+'MARZO 25'!G112</f>
        <v>17827.669999999998</v>
      </c>
      <c r="H112" s="35">
        <f>+'ENERO 25'!H112+'FEBRERO 25'!H112+'MARZO 25'!H112</f>
        <v>8072.61</v>
      </c>
      <c r="I112" s="35">
        <f>+'ENERO 25'!I112+'FEBRERO 25'!I112+'MARZO 25'!I112</f>
        <v>18316.740000000002</v>
      </c>
      <c r="J112" s="35">
        <f>+'ENERO 25'!J112</f>
        <v>14.96</v>
      </c>
      <c r="K112" s="35">
        <f>+'ENERO 25'!K112+'FEBRERO 25'!J112+'MARZO 25'!J112</f>
        <v>2219.37</v>
      </c>
      <c r="L112" s="35">
        <f>+'ENERO 25'!L112+'FEBRERO 25'!K112+'MARZO 25'!K112</f>
        <v>1628.87</v>
      </c>
      <c r="M112" s="35">
        <f>+'ENERO 25'!M112+'FEBRERO 25'!L112+'MARZO 25'!L112</f>
        <v>26359</v>
      </c>
      <c r="N112" s="35">
        <f>+'ENERO 25'!N112+'FEBRERO 25'!M112+'MARZO 25'!M112</f>
        <v>0</v>
      </c>
      <c r="O112" s="36">
        <f t="shared" si="1"/>
        <v>1582008.5300000003</v>
      </c>
    </row>
    <row r="113" spans="1:15" ht="15.6" x14ac:dyDescent="0.3">
      <c r="A113" s="37" t="s">
        <v>218</v>
      </c>
      <c r="B113" s="38" t="s">
        <v>219</v>
      </c>
      <c r="C113" s="35">
        <f>+'ENERO 25'!C113+'FEBRERO 25'!C113+'MARZO 25'!C113</f>
        <v>1714413.28</v>
      </c>
      <c r="D113" s="35">
        <f>+'ENERO 25'!D113+'FEBRERO 25'!D113+'MARZO 25'!D113</f>
        <v>183837.59999999998</v>
      </c>
      <c r="E113" s="35">
        <f>+'ENERO 25'!E113+'FEBRERO 25'!E113+'MARZO 25'!E113</f>
        <v>19045.62</v>
      </c>
      <c r="F113" s="35">
        <f>+'ENERO 25'!F113+'FEBRERO 25'!F113+'MARZO 25'!F113</f>
        <v>90146.27</v>
      </c>
      <c r="G113" s="35">
        <f>+'ENERO 25'!G113+'FEBRERO 25'!G113+'MARZO 25'!G113</f>
        <v>50240.44</v>
      </c>
      <c r="H113" s="35">
        <f>+'ENERO 25'!H113+'FEBRERO 25'!H113+'MARZO 25'!H113</f>
        <v>13120.07</v>
      </c>
      <c r="I113" s="35">
        <f>+'ENERO 25'!I113+'FEBRERO 25'!I113+'MARZO 25'!I113</f>
        <v>40943.49</v>
      </c>
      <c r="J113" s="35">
        <f>+'ENERO 25'!J113</f>
        <v>33.43</v>
      </c>
      <c r="K113" s="35">
        <f>+'ENERO 25'!K113+'FEBRERO 25'!J113+'MARZO 25'!J113</f>
        <v>2831.61</v>
      </c>
      <c r="L113" s="35">
        <f>+'ENERO 25'!L113+'FEBRERO 25'!K113+'MARZO 25'!K113</f>
        <v>2869.03</v>
      </c>
      <c r="M113" s="35">
        <f>+'ENERO 25'!M113+'FEBRERO 25'!L113+'MARZO 25'!L113</f>
        <v>0</v>
      </c>
      <c r="N113" s="35">
        <f>+'ENERO 25'!N113+'FEBRERO 25'!M113+'MARZO 25'!M113</f>
        <v>0</v>
      </c>
      <c r="O113" s="36">
        <f t="shared" si="1"/>
        <v>2117480.84</v>
      </c>
    </row>
    <row r="114" spans="1:15" ht="15.6" x14ac:dyDescent="0.3">
      <c r="A114" s="37" t="s">
        <v>220</v>
      </c>
      <c r="B114" s="38" t="s">
        <v>221</v>
      </c>
      <c r="C114" s="35">
        <f>+'ENERO 25'!C114+'FEBRERO 25'!C114+'MARZO 25'!C114</f>
        <v>605167.49</v>
      </c>
      <c r="D114" s="35">
        <f>+'ENERO 25'!D114+'FEBRERO 25'!D114+'MARZO 25'!D114</f>
        <v>114474.29999999999</v>
      </c>
      <c r="E114" s="35">
        <f>+'ENERO 25'!E114+'FEBRERO 25'!E114+'MARZO 25'!E114</f>
        <v>6343.07</v>
      </c>
      <c r="F114" s="35">
        <f>+'ENERO 25'!F114+'FEBRERO 25'!F114+'MARZO 25'!F114</f>
        <v>32604.839999999997</v>
      </c>
      <c r="G114" s="35">
        <f>+'ENERO 25'!G114+'FEBRERO 25'!G114+'MARZO 25'!G114</f>
        <v>1625.85</v>
      </c>
      <c r="H114" s="35">
        <f>+'ENERO 25'!H114+'FEBRERO 25'!H114+'MARZO 25'!H114</f>
        <v>5171.51</v>
      </c>
      <c r="I114" s="35">
        <f>+'ENERO 25'!I114+'FEBRERO 25'!I114+'MARZO 25'!I114</f>
        <v>8783.7599999999984</v>
      </c>
      <c r="J114" s="35">
        <f>+'ENERO 25'!J114</f>
        <v>7.17</v>
      </c>
      <c r="K114" s="35">
        <f>+'ENERO 25'!K114+'FEBRERO 25'!J114+'MARZO 25'!J114</f>
        <v>701.97</v>
      </c>
      <c r="L114" s="35">
        <f>+'ENERO 25'!L114+'FEBRERO 25'!K114+'MARZO 25'!K114</f>
        <v>1277.0899999999999</v>
      </c>
      <c r="M114" s="35">
        <f>+'ENERO 25'!M114+'FEBRERO 25'!L114+'MARZO 25'!L114</f>
        <v>13209</v>
      </c>
      <c r="N114" s="35">
        <f>+'ENERO 25'!N114+'FEBRERO 25'!M114+'MARZO 25'!M114</f>
        <v>0</v>
      </c>
      <c r="O114" s="36">
        <f t="shared" si="1"/>
        <v>789366.04999999993</v>
      </c>
    </row>
    <row r="115" spans="1:15" ht="15.6" x14ac:dyDescent="0.3">
      <c r="A115" s="37" t="s">
        <v>222</v>
      </c>
      <c r="B115" s="38" t="s">
        <v>223</v>
      </c>
      <c r="C115" s="35">
        <f>+'ENERO 25'!C115+'FEBRERO 25'!C115+'MARZO 25'!C115</f>
        <v>7260846.1300000008</v>
      </c>
      <c r="D115" s="35">
        <f>+'ENERO 25'!D115+'FEBRERO 25'!D115+'MARZO 25'!D115</f>
        <v>3577036.71</v>
      </c>
      <c r="E115" s="35">
        <f>+'ENERO 25'!E115+'FEBRERO 25'!E115+'MARZO 25'!E115</f>
        <v>64496.43</v>
      </c>
      <c r="F115" s="35">
        <f>+'ENERO 25'!F115+'FEBRERO 25'!F115+'MARZO 25'!F115</f>
        <v>370324.93000000005</v>
      </c>
      <c r="G115" s="35">
        <f>+'ENERO 25'!G115+'FEBRERO 25'!G115+'MARZO 25'!G115</f>
        <v>168462.68</v>
      </c>
      <c r="H115" s="35">
        <f>+'ENERO 25'!H115+'FEBRERO 25'!H115+'MARZO 25'!H115</f>
        <v>62600.92</v>
      </c>
      <c r="I115" s="35">
        <f>+'ENERO 25'!I115+'FEBRERO 25'!I115+'MARZO 25'!I115</f>
        <v>178228.24</v>
      </c>
      <c r="J115" s="35">
        <f>+'ENERO 25'!J115</f>
        <v>145.54</v>
      </c>
      <c r="K115" s="35">
        <f>+'ENERO 25'!K115+'FEBRERO 25'!J115+'MARZO 25'!J115</f>
        <v>6483</v>
      </c>
      <c r="L115" s="35">
        <f>+'ENERO 25'!L115+'FEBRERO 25'!K115+'MARZO 25'!K115</f>
        <v>15867.7</v>
      </c>
      <c r="M115" s="35">
        <f>+'ENERO 25'!M115+'FEBRERO 25'!L115+'MARZO 25'!L115</f>
        <v>0</v>
      </c>
      <c r="N115" s="35">
        <f>+'ENERO 25'!N115+'FEBRERO 25'!M115+'MARZO 25'!M115</f>
        <v>0</v>
      </c>
      <c r="O115" s="36">
        <f t="shared" si="1"/>
        <v>11704492.279999997</v>
      </c>
    </row>
    <row r="116" spans="1:15" ht="15.6" x14ac:dyDescent="0.3">
      <c r="A116" s="37" t="s">
        <v>224</v>
      </c>
      <c r="B116" s="38" t="s">
        <v>225</v>
      </c>
      <c r="C116" s="35">
        <f>+'ENERO 25'!C116+'FEBRERO 25'!C116+'MARZO 25'!C116</f>
        <v>1073485.53</v>
      </c>
      <c r="D116" s="35">
        <f>+'ENERO 25'!D116+'FEBRERO 25'!D116+'MARZO 25'!D116</f>
        <v>443033.37</v>
      </c>
      <c r="E116" s="35">
        <f>+'ENERO 25'!E116+'FEBRERO 25'!E116+'MARZO 25'!E116</f>
        <v>12636.599999999999</v>
      </c>
      <c r="F116" s="35">
        <f>+'ENERO 25'!F116+'FEBRERO 25'!F116+'MARZO 25'!F116</f>
        <v>56140.55</v>
      </c>
      <c r="G116" s="35">
        <f>+'ENERO 25'!G116+'FEBRERO 25'!G116+'MARZO 25'!G116</f>
        <v>19374.63</v>
      </c>
      <c r="H116" s="35">
        <f>+'ENERO 25'!H116+'FEBRERO 25'!H116+'MARZO 25'!H116</f>
        <v>7620.2899999999991</v>
      </c>
      <c r="I116" s="35">
        <f>+'ENERO 25'!I116+'FEBRERO 25'!I116+'MARZO 25'!I116</f>
        <v>18175.57</v>
      </c>
      <c r="J116" s="35">
        <f>+'ENERO 25'!J116</f>
        <v>14.84</v>
      </c>
      <c r="K116" s="35">
        <f>+'ENERO 25'!K116+'FEBRERO 25'!J116+'MARZO 25'!J116</f>
        <v>2135.25</v>
      </c>
      <c r="L116" s="35">
        <f>+'ENERO 25'!L116+'FEBRERO 25'!K116+'MARZO 25'!K116</f>
        <v>1497.14</v>
      </c>
      <c r="M116" s="35">
        <f>+'ENERO 25'!M116+'FEBRERO 25'!L116+'MARZO 25'!L116</f>
        <v>11124</v>
      </c>
      <c r="N116" s="35">
        <f>+'ENERO 25'!N116+'FEBRERO 25'!M116+'MARZO 25'!M116</f>
        <v>0</v>
      </c>
      <c r="O116" s="36">
        <f t="shared" si="1"/>
        <v>1645237.77</v>
      </c>
    </row>
    <row r="117" spans="1:15" ht="15.6" x14ac:dyDescent="0.3">
      <c r="A117" s="37" t="s">
        <v>226</v>
      </c>
      <c r="B117" s="38" t="s">
        <v>227</v>
      </c>
      <c r="C117" s="35">
        <f>+'ENERO 25'!C117+'FEBRERO 25'!C117+'MARZO 25'!C117</f>
        <v>380709.58</v>
      </c>
      <c r="D117" s="35">
        <f>+'ENERO 25'!D117+'FEBRERO 25'!D117+'MARZO 25'!D117</f>
        <v>109738.56</v>
      </c>
      <c r="E117" s="35">
        <f>+'ENERO 25'!E117+'FEBRERO 25'!E117+'MARZO 25'!E117</f>
        <v>4950.7700000000004</v>
      </c>
      <c r="F117" s="35">
        <f>+'ENERO 25'!F117+'FEBRERO 25'!F117+'MARZO 25'!F117</f>
        <v>20365.52</v>
      </c>
      <c r="G117" s="35">
        <f>+'ENERO 25'!G117+'FEBRERO 25'!G117+'MARZO 25'!G117</f>
        <v>8002.7800000000007</v>
      </c>
      <c r="H117" s="35">
        <f>+'ENERO 25'!H117+'FEBRERO 25'!H117+'MARZO 25'!H117</f>
        <v>2549.9899999999998</v>
      </c>
      <c r="I117" s="35">
        <f>+'ENERO 25'!I117+'FEBRERO 25'!I117+'MARZO 25'!I117</f>
        <v>6485.24</v>
      </c>
      <c r="J117" s="35">
        <f>+'ENERO 25'!J117</f>
        <v>5.3</v>
      </c>
      <c r="K117" s="35">
        <f>+'ENERO 25'!K117+'FEBRERO 25'!J117+'MARZO 25'!J117</f>
        <v>904.71</v>
      </c>
      <c r="L117" s="35">
        <f>+'ENERO 25'!L117+'FEBRERO 25'!K117+'MARZO 25'!K117</f>
        <v>446.93999999999994</v>
      </c>
      <c r="M117" s="35">
        <f>+'ENERO 25'!M117+'FEBRERO 25'!L117+'MARZO 25'!L117</f>
        <v>15720</v>
      </c>
      <c r="N117" s="35">
        <f>+'ENERO 25'!N117+'FEBRERO 25'!M117+'MARZO 25'!M117</f>
        <v>0</v>
      </c>
      <c r="O117" s="36">
        <f t="shared" si="1"/>
        <v>549879.39</v>
      </c>
    </row>
    <row r="118" spans="1:15" ht="15.6" x14ac:dyDescent="0.3">
      <c r="A118" s="37" t="s">
        <v>228</v>
      </c>
      <c r="B118" s="38" t="s">
        <v>229</v>
      </c>
      <c r="C118" s="35">
        <f>+'ENERO 25'!C118+'FEBRERO 25'!C118+'MARZO 25'!C118</f>
        <v>588624.27</v>
      </c>
      <c r="D118" s="35">
        <f>+'ENERO 25'!D118+'FEBRERO 25'!D118+'MARZO 25'!D118</f>
        <v>158608.79999999999</v>
      </c>
      <c r="E118" s="35">
        <f>+'ENERO 25'!E118+'FEBRERO 25'!E118+'MARZO 25'!E118</f>
        <v>7755.47</v>
      </c>
      <c r="F118" s="35">
        <f>+'ENERO 25'!F118+'FEBRERO 25'!F118+'MARZO 25'!F118</f>
        <v>31266.639999999999</v>
      </c>
      <c r="G118" s="35">
        <f>+'ENERO 25'!G118+'FEBRERO 25'!G118+'MARZO 25'!G118</f>
        <v>11433.029999999999</v>
      </c>
      <c r="H118" s="35">
        <f>+'ENERO 25'!H118+'FEBRERO 25'!H118+'MARZO 25'!H118</f>
        <v>3777.0699999999997</v>
      </c>
      <c r="I118" s="35">
        <f>+'ENERO 25'!I118+'FEBRERO 25'!I118+'MARZO 25'!I118</f>
        <v>8815.9599999999991</v>
      </c>
      <c r="J118" s="35">
        <f>+'ENERO 25'!J118</f>
        <v>7.2</v>
      </c>
      <c r="K118" s="35">
        <f>+'ENERO 25'!K118+'FEBRERO 25'!J118+'MARZO 25'!J118</f>
        <v>1438.1100000000001</v>
      </c>
      <c r="L118" s="35">
        <f>+'ENERO 25'!L118+'FEBRERO 25'!K118+'MARZO 25'!K118</f>
        <v>610.77</v>
      </c>
      <c r="M118" s="35">
        <f>+'ENERO 25'!M118+'FEBRERO 25'!L118+'MARZO 25'!L118</f>
        <v>1488</v>
      </c>
      <c r="N118" s="35">
        <f>+'ENERO 25'!N118+'FEBRERO 25'!M118+'MARZO 25'!M118</f>
        <v>0</v>
      </c>
      <c r="O118" s="36">
        <f t="shared" si="1"/>
        <v>813825.32</v>
      </c>
    </row>
    <row r="119" spans="1:15" ht="15.6" x14ac:dyDescent="0.3">
      <c r="A119" s="37" t="s">
        <v>230</v>
      </c>
      <c r="B119" s="38" t="s">
        <v>231</v>
      </c>
      <c r="C119" s="35">
        <f>+'ENERO 25'!C119+'FEBRERO 25'!C119+'MARZO 25'!C119</f>
        <v>1258631.1499999999</v>
      </c>
      <c r="D119" s="35">
        <f>+'ENERO 25'!D119+'FEBRERO 25'!D119+'MARZO 25'!D119</f>
        <v>254129.03999999998</v>
      </c>
      <c r="E119" s="35">
        <f>+'ENERO 25'!E119+'FEBRERO 25'!E119+'MARZO 25'!E119</f>
        <v>14125.71</v>
      </c>
      <c r="F119" s="35">
        <f>+'ENERO 25'!F119+'FEBRERO 25'!F119+'MARZO 25'!F119</f>
        <v>64403.400000000009</v>
      </c>
      <c r="G119" s="35">
        <f>+'ENERO 25'!G119+'FEBRERO 25'!G119+'MARZO 25'!G119</f>
        <v>32866.57</v>
      </c>
      <c r="H119" s="35">
        <f>+'ENERO 25'!H119+'FEBRERO 25'!H119+'MARZO 25'!H119</f>
        <v>8832.36</v>
      </c>
      <c r="I119" s="35">
        <f>+'ENERO 25'!I119+'FEBRERO 25'!I119+'MARZO 25'!I119</f>
        <v>25409.5</v>
      </c>
      <c r="J119" s="35">
        <f>+'ENERO 25'!J119</f>
        <v>20.75</v>
      </c>
      <c r="K119" s="35">
        <f>+'ENERO 25'!K119+'FEBRERO 25'!J119+'MARZO 25'!J119</f>
        <v>2283.39</v>
      </c>
      <c r="L119" s="35">
        <f>+'ENERO 25'!L119+'FEBRERO 25'!K119+'MARZO 25'!K119</f>
        <v>1729.39</v>
      </c>
      <c r="M119" s="35">
        <f>+'ENERO 25'!M119+'FEBRERO 25'!L119+'MARZO 25'!L119</f>
        <v>0</v>
      </c>
      <c r="N119" s="35">
        <f>+'ENERO 25'!N119+'FEBRERO 25'!M119+'MARZO 25'!M119</f>
        <v>0</v>
      </c>
      <c r="O119" s="36">
        <f t="shared" si="1"/>
        <v>1662431.2599999998</v>
      </c>
    </row>
    <row r="120" spans="1:15" ht="15.6" x14ac:dyDescent="0.3">
      <c r="A120" s="37" t="s">
        <v>232</v>
      </c>
      <c r="B120" s="38" t="s">
        <v>233</v>
      </c>
      <c r="C120" s="35">
        <f>+'ENERO 25'!C120+'FEBRERO 25'!C120+'MARZO 25'!C120</f>
        <v>1334978.76</v>
      </c>
      <c r="D120" s="35">
        <f>+'ENERO 25'!D120+'FEBRERO 25'!D120+'MARZO 25'!D120</f>
        <v>688039.9</v>
      </c>
      <c r="E120" s="35">
        <f>+'ENERO 25'!E120+'FEBRERO 25'!E120+'MARZO 25'!E120</f>
        <v>18458.52</v>
      </c>
      <c r="F120" s="35">
        <f>+'ENERO 25'!F120+'FEBRERO 25'!F120+'MARZO 25'!F120</f>
        <v>71750.34</v>
      </c>
      <c r="G120" s="35">
        <f>+'ENERO 25'!G120+'FEBRERO 25'!G120+'MARZO 25'!G120</f>
        <v>16929.46</v>
      </c>
      <c r="H120" s="35">
        <f>+'ENERO 25'!H120+'FEBRERO 25'!H120+'MARZO 25'!H120</f>
        <v>8303.23</v>
      </c>
      <c r="I120" s="35">
        <f>+'ENERO 25'!I120+'FEBRERO 25'!I120+'MARZO 25'!I120</f>
        <v>15463.189999999999</v>
      </c>
      <c r="J120" s="35">
        <f>+'ENERO 25'!J120</f>
        <v>12.63</v>
      </c>
      <c r="K120" s="35">
        <f>+'ENERO 25'!K120+'FEBRERO 25'!J120+'MARZO 25'!J120</f>
        <v>3573.96</v>
      </c>
      <c r="L120" s="35">
        <f>+'ENERO 25'!L120+'FEBRERO 25'!K120+'MARZO 25'!K120</f>
        <v>1236.74</v>
      </c>
      <c r="M120" s="35">
        <f>+'ENERO 25'!M120+'FEBRERO 25'!L120+'MARZO 25'!L120</f>
        <v>58394</v>
      </c>
      <c r="N120" s="35">
        <f>+'ENERO 25'!N120+'FEBRERO 25'!M120+'MARZO 25'!M120</f>
        <v>0</v>
      </c>
      <c r="O120" s="36">
        <f t="shared" si="1"/>
        <v>2217140.73</v>
      </c>
    </row>
    <row r="121" spans="1:15" ht="15.6" x14ac:dyDescent="0.3">
      <c r="A121" s="37" t="s">
        <v>234</v>
      </c>
      <c r="B121" s="38" t="s">
        <v>235</v>
      </c>
      <c r="C121" s="35">
        <f>+'ENERO 25'!C121+'FEBRERO 25'!C121+'MARZO 25'!C121</f>
        <v>1168847.19</v>
      </c>
      <c r="D121" s="35">
        <f>+'ENERO 25'!D121+'FEBRERO 25'!D121+'MARZO 25'!D121</f>
        <v>755195.88</v>
      </c>
      <c r="E121" s="35">
        <f>+'ENERO 25'!E121+'FEBRERO 25'!E121+'MARZO 25'!E121</f>
        <v>12788.05</v>
      </c>
      <c r="F121" s="35">
        <f>+'ENERO 25'!F121+'FEBRERO 25'!F121+'MARZO 25'!F121</f>
        <v>60309.200000000004</v>
      </c>
      <c r="G121" s="35">
        <f>+'ENERO 25'!G121+'FEBRERO 25'!G121+'MARZO 25'!G121</f>
        <v>20739.54</v>
      </c>
      <c r="H121" s="35">
        <f>+'ENERO 25'!H121+'FEBRERO 25'!H121+'MARZO 25'!H121</f>
        <v>8694.52</v>
      </c>
      <c r="I121" s="35">
        <f>+'ENERO 25'!I121+'FEBRERO 25'!I121+'MARZO 25'!I121</f>
        <v>21038.98</v>
      </c>
      <c r="J121" s="35">
        <f>+'ENERO 25'!J121</f>
        <v>17.18</v>
      </c>
      <c r="K121" s="35">
        <f>+'ENERO 25'!K121+'FEBRERO 25'!J121+'MARZO 25'!J121</f>
        <v>2096.16</v>
      </c>
      <c r="L121" s="35">
        <f>+'ENERO 25'!L121+'FEBRERO 25'!K121+'MARZO 25'!K121</f>
        <v>1841.62</v>
      </c>
      <c r="M121" s="35">
        <f>+'ENERO 25'!M121+'FEBRERO 25'!L121+'MARZO 25'!L121</f>
        <v>27309</v>
      </c>
      <c r="N121" s="35">
        <f>+'ENERO 25'!N121+'FEBRERO 25'!M121+'MARZO 25'!M121</f>
        <v>0</v>
      </c>
      <c r="O121" s="36">
        <f t="shared" si="1"/>
        <v>2078877.3199999998</v>
      </c>
    </row>
    <row r="122" spans="1:15" ht="34.5" customHeight="1" x14ac:dyDescent="0.3">
      <c r="A122" s="37" t="s">
        <v>236</v>
      </c>
      <c r="B122" s="38" t="s">
        <v>237</v>
      </c>
      <c r="C122" s="35">
        <f>+'ENERO 25'!C122+'FEBRERO 25'!C122+'MARZO 25'!C122</f>
        <v>321946.3</v>
      </c>
      <c r="D122" s="35">
        <f>+'ENERO 25'!D122+'FEBRERO 25'!D122+'MARZO 25'!D122</f>
        <v>119630.87000000001</v>
      </c>
      <c r="E122" s="35">
        <f>+'ENERO 25'!E122+'FEBRERO 25'!E122+'MARZO 25'!E122</f>
        <v>4693.05</v>
      </c>
      <c r="F122" s="35">
        <f>+'ENERO 25'!F122+'FEBRERO 25'!F122+'MARZO 25'!F122</f>
        <v>17617.93</v>
      </c>
      <c r="G122" s="35">
        <f>+'ENERO 25'!G122+'FEBRERO 25'!G122+'MARZO 25'!G122</f>
        <v>4407.93</v>
      </c>
      <c r="H122" s="35">
        <f>+'ENERO 25'!H122+'FEBRERO 25'!H122+'MARZO 25'!H122</f>
        <v>1961.82</v>
      </c>
      <c r="I122" s="35">
        <f>+'ENERO 25'!I122+'FEBRERO 25'!I122+'MARZO 25'!I122</f>
        <v>3721.01</v>
      </c>
      <c r="J122" s="35">
        <f>+'ENERO 25'!J122</f>
        <v>3.04</v>
      </c>
      <c r="K122" s="35">
        <f>+'ENERO 25'!K122+'FEBRERO 25'!J122+'MARZO 25'!J122</f>
        <v>943.17</v>
      </c>
      <c r="L122" s="35">
        <f>+'ENERO 25'!L122+'FEBRERO 25'!K122+'MARZO 25'!K122</f>
        <v>272</v>
      </c>
      <c r="M122" s="35">
        <f>+'ENERO 25'!M122+'FEBRERO 25'!L122+'MARZO 25'!L122</f>
        <v>23499</v>
      </c>
      <c r="N122" s="35">
        <f>+'ENERO 25'!N122+'FEBRERO 25'!M122+'MARZO 25'!M122</f>
        <v>0</v>
      </c>
      <c r="O122" s="36">
        <f t="shared" si="1"/>
        <v>498696.11999999994</v>
      </c>
    </row>
    <row r="123" spans="1:15" ht="15.6" x14ac:dyDescent="0.3">
      <c r="A123" s="37" t="s">
        <v>238</v>
      </c>
      <c r="B123" s="38" t="s">
        <v>239</v>
      </c>
      <c r="C123" s="35">
        <f>+'ENERO 25'!C123+'FEBRERO 25'!C123+'MARZO 25'!C123</f>
        <v>2874961.86</v>
      </c>
      <c r="D123" s="35">
        <f>+'ENERO 25'!D123+'FEBRERO 25'!D123+'MARZO 25'!D123</f>
        <v>1069864.21</v>
      </c>
      <c r="E123" s="35">
        <f>+'ENERO 25'!E123+'FEBRERO 25'!E123+'MARZO 25'!E123</f>
        <v>26987.119999999999</v>
      </c>
      <c r="F123" s="35">
        <f>+'ENERO 25'!F123+'FEBRERO 25'!F123+'MARZO 25'!F123</f>
        <v>148770.24000000002</v>
      </c>
      <c r="G123" s="35">
        <f>+'ENERO 25'!G123+'FEBRERO 25'!G123+'MARZO 25'!G123</f>
        <v>66827.72</v>
      </c>
      <c r="H123" s="35">
        <f>+'ENERO 25'!H123+'FEBRERO 25'!H123+'MARZO 25'!H123</f>
        <v>24550.11</v>
      </c>
      <c r="I123" s="35">
        <f>+'ENERO 25'!I123+'FEBRERO 25'!I123+'MARZO 25'!I123</f>
        <v>69626.559999999998</v>
      </c>
      <c r="J123" s="35">
        <f>+'ENERO 25'!J123</f>
        <v>56.86</v>
      </c>
      <c r="K123" s="35">
        <f>+'ENERO 25'!K123+'FEBRERO 25'!J123+'MARZO 25'!J123</f>
        <v>3010.38</v>
      </c>
      <c r="L123" s="35">
        <f>+'ENERO 25'!L123+'FEBRERO 25'!K123+'MARZO 25'!K123</f>
        <v>6140.35</v>
      </c>
      <c r="M123" s="35">
        <f>+'ENERO 25'!M123+'FEBRERO 25'!L123+'MARZO 25'!L123</f>
        <v>0</v>
      </c>
      <c r="N123" s="35">
        <f>+'ENERO 25'!N123+'FEBRERO 25'!M123+'MARZO 25'!M123</f>
        <v>0</v>
      </c>
      <c r="O123" s="36">
        <f t="shared" si="1"/>
        <v>4290795.41</v>
      </c>
    </row>
    <row r="124" spans="1:15" ht="15.6" x14ac:dyDescent="0.3">
      <c r="A124" s="37" t="s">
        <v>240</v>
      </c>
      <c r="B124" s="38" t="s">
        <v>241</v>
      </c>
      <c r="C124" s="35">
        <f>+'ENERO 25'!C124+'FEBRERO 25'!C124+'MARZO 25'!C124</f>
        <v>1067000.5499999998</v>
      </c>
      <c r="D124" s="35">
        <f>+'ENERO 25'!D124+'FEBRERO 25'!D124+'MARZO 25'!D124</f>
        <v>181148.40000000002</v>
      </c>
      <c r="E124" s="35">
        <f>+'ENERO 25'!E124+'FEBRERO 25'!E124+'MARZO 25'!E124</f>
        <v>12856.9</v>
      </c>
      <c r="F124" s="35">
        <f>+'ENERO 25'!F124+'FEBRERO 25'!F124+'MARZO 25'!F124</f>
        <v>56537.549999999996</v>
      </c>
      <c r="G124" s="35">
        <f>+'ENERO 25'!G124+'FEBRERO 25'!G124+'MARZO 25'!G124</f>
        <v>27956.019999999997</v>
      </c>
      <c r="H124" s="35">
        <f>+'ENERO 25'!H124+'FEBRERO 25'!H124+'MARZO 25'!H124</f>
        <v>7643.82</v>
      </c>
      <c r="I124" s="35">
        <f>+'ENERO 25'!I124+'FEBRERO 25'!I124+'MARZO 25'!I124</f>
        <v>21834.010000000002</v>
      </c>
      <c r="J124" s="35">
        <f>+'ENERO 25'!J124</f>
        <v>17.829999999999998</v>
      </c>
      <c r="K124" s="35">
        <f>+'ENERO 25'!K124+'FEBRERO 25'!J124+'MARZO 25'!J124</f>
        <v>2154.09</v>
      </c>
      <c r="L124" s="35">
        <f>+'ENERO 25'!L124+'FEBRERO 25'!K124+'MARZO 25'!K124</f>
        <v>1512.68</v>
      </c>
      <c r="M124" s="35">
        <f>+'ENERO 25'!M124+'FEBRERO 25'!L124+'MARZO 25'!L124</f>
        <v>53920</v>
      </c>
      <c r="N124" s="35">
        <f>+'ENERO 25'!N124+'FEBRERO 25'!M124+'MARZO 25'!M124</f>
        <v>0</v>
      </c>
      <c r="O124" s="36">
        <f t="shared" si="1"/>
        <v>1432581.8499999999</v>
      </c>
    </row>
    <row r="125" spans="1:15" ht="15.6" x14ac:dyDescent="0.3">
      <c r="A125" s="37" t="s">
        <v>242</v>
      </c>
      <c r="B125" s="38" t="s">
        <v>243</v>
      </c>
      <c r="C125" s="35">
        <f>+'ENERO 25'!C125+'FEBRERO 25'!C125+'MARZO 25'!C125</f>
        <v>699405.98</v>
      </c>
      <c r="D125" s="35">
        <f>+'ENERO 25'!D125+'FEBRERO 25'!D125+'MARZO 25'!D125</f>
        <v>256699.46000000002</v>
      </c>
      <c r="E125" s="35">
        <f>+'ENERO 25'!E125+'FEBRERO 25'!E125+'MARZO 25'!E125</f>
        <v>8834.33</v>
      </c>
      <c r="F125" s="35">
        <f>+'ENERO 25'!F125+'FEBRERO 25'!F125+'MARZO 25'!F125</f>
        <v>37248.879999999997</v>
      </c>
      <c r="G125" s="35">
        <f>+'ENERO 25'!G125+'FEBRERO 25'!G125+'MARZO 25'!G125</f>
        <v>14800.970000000001</v>
      </c>
      <c r="H125" s="35">
        <f>+'ENERO 25'!H125+'FEBRERO 25'!H125+'MARZO 25'!H125</f>
        <v>4798.8599999999997</v>
      </c>
      <c r="I125" s="35">
        <f>+'ENERO 25'!I125+'FEBRERO 25'!I125+'MARZO 25'!I125</f>
        <v>12143.310000000001</v>
      </c>
      <c r="J125" s="35">
        <f>+'ENERO 25'!J125</f>
        <v>9.92</v>
      </c>
      <c r="K125" s="35">
        <f>+'ENERO 25'!K125+'FEBRERO 25'!J125+'MARZO 25'!J125</f>
        <v>1559.4299999999998</v>
      </c>
      <c r="L125" s="35">
        <f>+'ENERO 25'!L125+'FEBRERO 25'!K125+'MARZO 25'!K125</f>
        <v>881.3</v>
      </c>
      <c r="M125" s="35">
        <f>+'ENERO 25'!M125+'FEBRERO 25'!L125+'MARZO 25'!L125</f>
        <v>0</v>
      </c>
      <c r="N125" s="35">
        <f>+'ENERO 25'!N125+'FEBRERO 25'!M125+'MARZO 25'!M125</f>
        <v>0</v>
      </c>
      <c r="O125" s="36">
        <f t="shared" si="1"/>
        <v>1036382.4400000001</v>
      </c>
    </row>
    <row r="126" spans="1:15" ht="15.6" x14ac:dyDescent="0.3">
      <c r="A126" s="37" t="s">
        <v>244</v>
      </c>
      <c r="B126" s="38" t="s">
        <v>245</v>
      </c>
      <c r="C126" s="35">
        <f>+'ENERO 25'!C126+'FEBRERO 25'!C126+'MARZO 25'!C126</f>
        <v>1927170.51</v>
      </c>
      <c r="D126" s="35">
        <f>+'ENERO 25'!D126+'FEBRERO 25'!D126+'MARZO 25'!D126</f>
        <v>542211.35</v>
      </c>
      <c r="E126" s="35">
        <f>+'ENERO 25'!E126+'FEBRERO 25'!E126+'MARZO 25'!E126</f>
        <v>20420.29</v>
      </c>
      <c r="F126" s="35">
        <f>+'ENERO 25'!F126+'FEBRERO 25'!F126+'MARZO 25'!F126</f>
        <v>97739.709999999992</v>
      </c>
      <c r="G126" s="35">
        <f>+'ENERO 25'!G126+'FEBRERO 25'!G126+'MARZO 25'!G126</f>
        <v>15820.55</v>
      </c>
      <c r="H126" s="35">
        <f>+'ENERO 25'!H126+'FEBRERO 25'!H126+'MARZO 25'!H126</f>
        <v>14171.599999999999</v>
      </c>
      <c r="I126" s="35">
        <f>+'ENERO 25'!I126+'FEBRERO 25'!I126+'MARZO 25'!I126</f>
        <v>25866.68</v>
      </c>
      <c r="J126" s="35">
        <f>+'ENERO 25'!J126</f>
        <v>21.12</v>
      </c>
      <c r="K126" s="35">
        <f>+'ENERO 25'!K126+'FEBRERO 25'!J126+'MARZO 25'!J126</f>
        <v>3416.67</v>
      </c>
      <c r="L126" s="35">
        <f>+'ENERO 25'!L126+'FEBRERO 25'!K126+'MARZO 25'!K126</f>
        <v>2977.3599999999997</v>
      </c>
      <c r="M126" s="35">
        <f>+'ENERO 25'!M126+'FEBRERO 25'!L126+'MARZO 25'!L126</f>
        <v>97218</v>
      </c>
      <c r="N126" s="35">
        <f>+'ENERO 25'!N126+'FEBRERO 25'!M126+'MARZO 25'!M126</f>
        <v>0</v>
      </c>
      <c r="O126" s="36">
        <f t="shared" si="1"/>
        <v>2747033.84</v>
      </c>
    </row>
    <row r="127" spans="1:15" ht="15.6" x14ac:dyDescent="0.3">
      <c r="A127" s="37" t="s">
        <v>246</v>
      </c>
      <c r="B127" s="38" t="s">
        <v>247</v>
      </c>
      <c r="C127" s="35">
        <f>+'ENERO 25'!C127+'FEBRERO 25'!C127+'MARZO 25'!C127</f>
        <v>321661.24</v>
      </c>
      <c r="D127" s="35">
        <f>+'ENERO 25'!D127+'FEBRERO 25'!D127+'MARZO 25'!D127</f>
        <v>134667</v>
      </c>
      <c r="E127" s="35">
        <f>+'ENERO 25'!E127+'FEBRERO 25'!E127+'MARZO 25'!E127</f>
        <v>4888.46</v>
      </c>
      <c r="F127" s="35">
        <f>+'ENERO 25'!F127+'FEBRERO 25'!F127+'MARZO 25'!F127</f>
        <v>17931.64</v>
      </c>
      <c r="G127" s="35">
        <f>+'ENERO 25'!G127+'FEBRERO 25'!G127+'MARZO 25'!G127</f>
        <v>4837.9400000000005</v>
      </c>
      <c r="H127" s="35">
        <f>+'ENERO 25'!H127+'FEBRERO 25'!H127+'MARZO 25'!H127</f>
        <v>1950.52</v>
      </c>
      <c r="I127" s="35">
        <f>+'ENERO 25'!I127+'FEBRERO 25'!I127+'MARZO 25'!I127</f>
        <v>3837.7200000000003</v>
      </c>
      <c r="J127" s="35">
        <f>+'ENERO 25'!J127</f>
        <v>3.13</v>
      </c>
      <c r="K127" s="35">
        <f>+'ENERO 25'!K127+'FEBRERO 25'!J127+'MARZO 25'!J127</f>
        <v>996.83999999999992</v>
      </c>
      <c r="L127" s="35">
        <f>+'ENERO 25'!L127+'FEBRERO 25'!K127+'MARZO 25'!K127</f>
        <v>261.65999999999997</v>
      </c>
      <c r="M127" s="35">
        <f>+'ENERO 25'!M127+'FEBRERO 25'!L127+'MARZO 25'!L127</f>
        <v>24413</v>
      </c>
      <c r="N127" s="35">
        <f>+'ENERO 25'!N127+'FEBRERO 25'!M127+'MARZO 25'!M127</f>
        <v>0</v>
      </c>
      <c r="O127" s="36">
        <f t="shared" si="1"/>
        <v>515449.15</v>
      </c>
    </row>
    <row r="128" spans="1:15" ht="15.6" x14ac:dyDescent="0.3">
      <c r="A128" s="37" t="s">
        <v>248</v>
      </c>
      <c r="B128" s="38" t="s">
        <v>249</v>
      </c>
      <c r="C128" s="35">
        <f>+'ENERO 25'!C128+'FEBRERO 25'!C128+'MARZO 25'!C128</f>
        <v>340740.27</v>
      </c>
      <c r="D128" s="35">
        <f>+'ENERO 25'!D128+'FEBRERO 25'!D128+'MARZO 25'!D128</f>
        <v>171397.01</v>
      </c>
      <c r="E128" s="35">
        <f>+'ENERO 25'!E128+'FEBRERO 25'!E128+'MARZO 25'!E128</f>
        <v>5160.8500000000004</v>
      </c>
      <c r="F128" s="35">
        <f>+'ENERO 25'!F128+'FEBRERO 25'!F128+'MARZO 25'!F128</f>
        <v>18900.939999999999</v>
      </c>
      <c r="G128" s="35">
        <f>+'ENERO 25'!G128+'FEBRERO 25'!G128+'MARZO 25'!G128</f>
        <v>2932.98</v>
      </c>
      <c r="H128" s="35">
        <f>+'ENERO 25'!H128+'FEBRERO 25'!H128+'MARZO 25'!H128</f>
        <v>2032</v>
      </c>
      <c r="I128" s="35">
        <f>+'ENERO 25'!I128+'FEBRERO 25'!I128+'MARZO 25'!I128</f>
        <v>2989.9</v>
      </c>
      <c r="J128" s="35">
        <f>+'ENERO 25'!J128</f>
        <v>2.44</v>
      </c>
      <c r="K128" s="35">
        <f>+'ENERO 25'!K128+'FEBRERO 25'!J128+'MARZO 25'!J128</f>
        <v>1036.9499999999998</v>
      </c>
      <c r="L128" s="35">
        <f>+'ENERO 25'!L128+'FEBRERO 25'!K128+'MARZO 25'!K128</f>
        <v>262.35000000000002</v>
      </c>
      <c r="M128" s="35">
        <f>+'ENERO 25'!M128+'FEBRERO 25'!L128+'MARZO 25'!L128</f>
        <v>17655</v>
      </c>
      <c r="N128" s="35">
        <f>+'ENERO 25'!N128+'FEBRERO 25'!M128+'MARZO 25'!M128</f>
        <v>0</v>
      </c>
      <c r="O128" s="36">
        <f t="shared" si="1"/>
        <v>563110.68999999983</v>
      </c>
    </row>
    <row r="129" spans="1:15" ht="15.6" x14ac:dyDescent="0.3">
      <c r="A129" s="37" t="s">
        <v>250</v>
      </c>
      <c r="B129" s="38" t="s">
        <v>251</v>
      </c>
      <c r="C129" s="35">
        <f>+'ENERO 25'!C129+'FEBRERO 25'!C129+'MARZO 25'!C129</f>
        <v>350479.38</v>
      </c>
      <c r="D129" s="35">
        <f>+'ENERO 25'!D129+'FEBRERO 25'!D129+'MARZO 25'!D129</f>
        <v>174020.87</v>
      </c>
      <c r="E129" s="35">
        <f>+'ENERO 25'!E129+'FEBRERO 25'!E129+'MARZO 25'!E129</f>
        <v>5115.82</v>
      </c>
      <c r="F129" s="35">
        <f>+'ENERO 25'!F129+'FEBRERO 25'!F129+'MARZO 25'!F129</f>
        <v>19186.28</v>
      </c>
      <c r="G129" s="35">
        <f>+'ENERO 25'!G129+'FEBRERO 25'!G129+'MARZO 25'!G129</f>
        <v>3888.86</v>
      </c>
      <c r="H129" s="35">
        <f>+'ENERO 25'!H129+'FEBRERO 25'!H129+'MARZO 25'!H129</f>
        <v>2131.23</v>
      </c>
      <c r="I129" s="35">
        <f>+'ENERO 25'!I129+'FEBRERO 25'!I129+'MARZO 25'!I129</f>
        <v>3626.44</v>
      </c>
      <c r="J129" s="35">
        <f>+'ENERO 25'!J129</f>
        <v>2.96</v>
      </c>
      <c r="K129" s="35">
        <f>+'ENERO 25'!K129+'FEBRERO 25'!J129+'MARZO 25'!J129</f>
        <v>1024.08</v>
      </c>
      <c r="L129" s="35">
        <f>+'ENERO 25'!L129+'FEBRERO 25'!K129+'MARZO 25'!K129</f>
        <v>293.89</v>
      </c>
      <c r="M129" s="35">
        <f>+'ENERO 25'!M129+'FEBRERO 25'!L129+'MARZO 25'!L129</f>
        <v>6592</v>
      </c>
      <c r="N129" s="35">
        <f>+'ENERO 25'!N129+'FEBRERO 25'!M129+'MARZO 25'!M129</f>
        <v>0</v>
      </c>
      <c r="O129" s="36">
        <f t="shared" si="1"/>
        <v>566361.80999999982</v>
      </c>
    </row>
    <row r="130" spans="1:15" ht="15.6" x14ac:dyDescent="0.3">
      <c r="A130" s="37" t="s">
        <v>252</v>
      </c>
      <c r="B130" s="38" t="s">
        <v>253</v>
      </c>
      <c r="C130" s="35">
        <f>+'ENERO 25'!C130+'FEBRERO 25'!C130+'MARZO 25'!C130</f>
        <v>332061.82999999996</v>
      </c>
      <c r="D130" s="35">
        <f>+'ENERO 25'!D130+'FEBRERO 25'!D130+'MARZO 25'!D130</f>
        <v>153253.37</v>
      </c>
      <c r="E130" s="35">
        <f>+'ENERO 25'!E130+'FEBRERO 25'!E130+'MARZO 25'!E130</f>
        <v>4473.68</v>
      </c>
      <c r="F130" s="35">
        <f>+'ENERO 25'!F130+'FEBRERO 25'!F130+'MARZO 25'!F130</f>
        <v>17782.509999999998</v>
      </c>
      <c r="G130" s="35">
        <f>+'ENERO 25'!G130+'FEBRERO 25'!G130+'MARZO 25'!G130</f>
        <v>4265.8</v>
      </c>
      <c r="H130" s="35">
        <f>+'ENERO 25'!H130+'FEBRERO 25'!H130+'MARZO 25'!H130</f>
        <v>2134.5499999999997</v>
      </c>
      <c r="I130" s="35">
        <f>+'ENERO 25'!I130+'FEBRERO 25'!I130+'MARZO 25'!I130</f>
        <v>4104.99</v>
      </c>
      <c r="J130" s="35">
        <f>+'ENERO 25'!J130</f>
        <v>3.35</v>
      </c>
      <c r="K130" s="35">
        <f>+'ENERO 25'!K130+'FEBRERO 25'!J130+'MARZO 25'!J130</f>
        <v>878.31</v>
      </c>
      <c r="L130" s="35">
        <f>+'ENERO 25'!L130+'FEBRERO 25'!K130+'MARZO 25'!K130</f>
        <v>342.92</v>
      </c>
      <c r="M130" s="35">
        <f>+'ENERO 25'!M130+'FEBRERO 25'!L130+'MARZO 25'!L130</f>
        <v>17303</v>
      </c>
      <c r="N130" s="35">
        <f>+'ENERO 25'!N130+'FEBRERO 25'!M130+'MARZO 25'!M130</f>
        <v>0</v>
      </c>
      <c r="O130" s="36">
        <f t="shared" si="1"/>
        <v>536604.30999999982</v>
      </c>
    </row>
    <row r="131" spans="1:15" ht="15.6" x14ac:dyDescent="0.3">
      <c r="A131" s="37" t="s">
        <v>254</v>
      </c>
      <c r="B131" s="38" t="s">
        <v>255</v>
      </c>
      <c r="C131" s="35">
        <f>+'ENERO 25'!C131+'FEBRERO 25'!C131+'MARZO 25'!C131</f>
        <v>729018.07000000007</v>
      </c>
      <c r="D131" s="35">
        <f>+'ENERO 25'!D131+'FEBRERO 25'!D131+'MARZO 25'!D131</f>
        <v>240972.06</v>
      </c>
      <c r="E131" s="35">
        <f>+'ENERO 25'!E131+'FEBRERO 25'!E131+'MARZO 25'!E131</f>
        <v>8710.36</v>
      </c>
      <c r="F131" s="35">
        <f>+'ENERO 25'!F131+'FEBRERO 25'!F131+'MARZO 25'!F131</f>
        <v>38273.47</v>
      </c>
      <c r="G131" s="35">
        <f>+'ENERO 25'!G131+'FEBRERO 25'!G131+'MARZO 25'!G131</f>
        <v>18643.689999999999</v>
      </c>
      <c r="H131" s="35">
        <f>+'ENERO 25'!H131+'FEBRERO 25'!H131+'MARZO 25'!H131</f>
        <v>5156.8</v>
      </c>
      <c r="I131" s="35">
        <f>+'ENERO 25'!I131+'FEBRERO 25'!I131+'MARZO 25'!I131</f>
        <v>14753.41</v>
      </c>
      <c r="J131" s="35">
        <f>+'ENERO 25'!J131</f>
        <v>12.05</v>
      </c>
      <c r="K131" s="35">
        <f>+'ENERO 25'!K131+'FEBRERO 25'!J131+'MARZO 25'!J131</f>
        <v>1525.59</v>
      </c>
      <c r="L131" s="35">
        <f>+'ENERO 25'!L131+'FEBRERO 25'!K131+'MARZO 25'!K131</f>
        <v>1004.31</v>
      </c>
      <c r="M131" s="35">
        <f>+'ENERO 25'!M131+'FEBRERO 25'!L131+'MARZO 25'!L131</f>
        <v>0</v>
      </c>
      <c r="N131" s="35">
        <f>+'ENERO 25'!N131+'FEBRERO 25'!M131+'MARZO 25'!M131</f>
        <v>0</v>
      </c>
      <c r="O131" s="36">
        <f t="shared" si="1"/>
        <v>1058069.8100000003</v>
      </c>
    </row>
    <row r="132" spans="1:15" ht="15.6" x14ac:dyDescent="0.3">
      <c r="A132" s="37" t="s">
        <v>256</v>
      </c>
      <c r="B132" s="38" t="s">
        <v>257</v>
      </c>
      <c r="C132" s="35">
        <f>+'ENERO 25'!C132+'FEBRERO 25'!C132+'MARZO 25'!C132</f>
        <v>5369923.3600000003</v>
      </c>
      <c r="D132" s="35">
        <f>+'ENERO 25'!D132+'FEBRERO 25'!D132+'MARZO 25'!D132</f>
        <v>1631060.19</v>
      </c>
      <c r="E132" s="35">
        <f>+'ENERO 25'!E132+'FEBRERO 25'!E132+'MARZO 25'!E132</f>
        <v>52619.9</v>
      </c>
      <c r="F132" s="35">
        <f>+'ENERO 25'!F132+'FEBRERO 25'!F132+'MARZO 25'!F132</f>
        <v>276340.63</v>
      </c>
      <c r="G132" s="35">
        <f>+'ENERO 25'!G132+'FEBRERO 25'!G132+'MARZO 25'!G132</f>
        <v>133467.70000000001</v>
      </c>
      <c r="H132" s="35">
        <f>+'ENERO 25'!H132+'FEBRERO 25'!H132+'MARZO 25'!H132</f>
        <v>43827.72</v>
      </c>
      <c r="I132" s="35">
        <f>+'ENERO 25'!I132+'FEBRERO 25'!I132+'MARZO 25'!I132</f>
        <v>124512.29000000001</v>
      </c>
      <c r="J132" s="35">
        <f>+'ENERO 25'!J132</f>
        <v>101.68</v>
      </c>
      <c r="K132" s="35">
        <f>+'ENERO 25'!K132+'FEBRERO 25'!J132+'MARZO 25'!J132</f>
        <v>6935.8499999999995</v>
      </c>
      <c r="L132" s="35">
        <f>+'ENERO 25'!L132+'FEBRERO 25'!K132+'MARZO 25'!K132</f>
        <v>10453.619999999999</v>
      </c>
      <c r="M132" s="35">
        <f>+'ENERO 25'!M132+'FEBRERO 25'!L132+'MARZO 25'!L132</f>
        <v>0</v>
      </c>
      <c r="N132" s="35">
        <f>+'ENERO 25'!N132+'FEBRERO 25'!M132+'MARZO 25'!M132</f>
        <v>0</v>
      </c>
      <c r="O132" s="36">
        <f t="shared" si="1"/>
        <v>7649242.9400000004</v>
      </c>
    </row>
    <row r="133" spans="1:15" ht="15.6" x14ac:dyDescent="0.3">
      <c r="A133" s="37" t="s">
        <v>258</v>
      </c>
      <c r="B133" s="38" t="s">
        <v>259</v>
      </c>
      <c r="C133" s="35">
        <f>+'ENERO 25'!C133+'FEBRERO 25'!C133+'MARZO 25'!C133</f>
        <v>2965440.96</v>
      </c>
      <c r="D133" s="35">
        <f>+'ENERO 25'!D133+'FEBRERO 25'!D133+'MARZO 25'!D133</f>
        <v>670580.30999999994</v>
      </c>
      <c r="E133" s="35">
        <f>+'ENERO 25'!E133+'FEBRERO 25'!E133+'MARZO 25'!E133</f>
        <v>32372.870000000003</v>
      </c>
      <c r="F133" s="35">
        <f>+'ENERO 25'!F133+'FEBRERO 25'!F133+'MARZO 25'!F133</f>
        <v>153725.4</v>
      </c>
      <c r="G133" s="35">
        <f>+'ENERO 25'!G133+'FEBRERO 25'!G133+'MARZO 25'!G133</f>
        <v>78316.539999999994</v>
      </c>
      <c r="H133" s="35">
        <f>+'ENERO 25'!H133+'FEBRERO 25'!H133+'MARZO 25'!H133</f>
        <v>22235.02</v>
      </c>
      <c r="I133" s="35">
        <f>+'ENERO 25'!I133+'FEBRERO 25'!I133+'MARZO 25'!I133</f>
        <v>64752.010000000009</v>
      </c>
      <c r="J133" s="35">
        <f>+'ENERO 25'!J133</f>
        <v>52.88</v>
      </c>
      <c r="K133" s="35">
        <f>+'ENERO 25'!K133+'FEBRERO 25'!J133+'MARZO 25'!J133</f>
        <v>4871.16</v>
      </c>
      <c r="L133" s="35">
        <f>+'ENERO 25'!L133+'FEBRERO 25'!K133+'MARZO 25'!K133</f>
        <v>4764.82</v>
      </c>
      <c r="M133" s="35">
        <f>+'ENERO 25'!M133+'FEBRERO 25'!L133+'MARZO 25'!L133</f>
        <v>0</v>
      </c>
      <c r="N133" s="35">
        <f>+'ENERO 25'!N133+'FEBRERO 25'!M133+'MARZO 25'!M133</f>
        <v>0</v>
      </c>
      <c r="O133" s="36">
        <f t="shared" si="1"/>
        <v>3997111.97</v>
      </c>
    </row>
    <row r="134" spans="1:15" ht="15.6" x14ac:dyDescent="0.3">
      <c r="A134" s="37" t="s">
        <v>260</v>
      </c>
      <c r="B134" s="38" t="s">
        <v>261</v>
      </c>
      <c r="C134" s="35">
        <f>+'ENERO 25'!C134+'FEBRERO 25'!C134+'MARZO 25'!C134</f>
        <v>1254187.7</v>
      </c>
      <c r="D134" s="35">
        <f>+'ENERO 25'!D134+'FEBRERO 25'!D134+'MARZO 25'!D134</f>
        <v>265102.28999999998</v>
      </c>
      <c r="E134" s="35">
        <f>+'ENERO 25'!E134+'FEBRERO 25'!E134+'MARZO 25'!E134</f>
        <v>14345.71</v>
      </c>
      <c r="F134" s="35">
        <f>+'ENERO 25'!F134+'FEBRERO 25'!F134+'MARZO 25'!F134</f>
        <v>65711.3</v>
      </c>
      <c r="G134" s="35">
        <f>+'ENERO 25'!G134+'FEBRERO 25'!G134+'MARZO 25'!G134</f>
        <v>36375.83</v>
      </c>
      <c r="H134" s="35">
        <f>+'ENERO 25'!H134+'FEBRERO 25'!H134+'MARZO 25'!H134</f>
        <v>9232.1500000000015</v>
      </c>
      <c r="I134" s="35">
        <f>+'ENERO 25'!I134+'FEBRERO 25'!I134+'MARZO 25'!I134</f>
        <v>28138.309999999998</v>
      </c>
      <c r="J134" s="35">
        <f>+'ENERO 25'!J134</f>
        <v>22.98</v>
      </c>
      <c r="K134" s="35">
        <f>+'ENERO 25'!K134+'FEBRERO 25'!J134+'MARZO 25'!J134</f>
        <v>2292.81</v>
      </c>
      <c r="L134" s="35">
        <f>+'ENERO 25'!L134+'FEBRERO 25'!K134+'MARZO 25'!K134</f>
        <v>1915.27</v>
      </c>
      <c r="M134" s="35">
        <f>+'ENERO 25'!M134+'FEBRERO 25'!L134+'MARZO 25'!L134</f>
        <v>0</v>
      </c>
      <c r="N134" s="35">
        <f>+'ENERO 25'!N134+'FEBRERO 25'!M134+'MARZO 25'!M134</f>
        <v>0</v>
      </c>
      <c r="O134" s="36">
        <f t="shared" si="1"/>
        <v>1677324.35</v>
      </c>
    </row>
    <row r="135" spans="1:15" ht="15.6" x14ac:dyDescent="0.3">
      <c r="A135" s="37" t="s">
        <v>262</v>
      </c>
      <c r="B135" s="38" t="s">
        <v>263</v>
      </c>
      <c r="C135" s="35">
        <f>+'ENERO 25'!C135+'FEBRERO 25'!C135+'MARZO 25'!C135</f>
        <v>530255.22</v>
      </c>
      <c r="D135" s="35">
        <f>+'ENERO 25'!D135+'FEBRERO 25'!D135+'MARZO 25'!D135</f>
        <v>148882.20000000001</v>
      </c>
      <c r="E135" s="35">
        <f>+'ENERO 25'!E135+'FEBRERO 25'!E135+'MARZO 25'!E135</f>
        <v>7061.6900000000005</v>
      </c>
      <c r="F135" s="35">
        <f>+'ENERO 25'!F135+'FEBRERO 25'!F135+'MARZO 25'!F135</f>
        <v>28069.35</v>
      </c>
      <c r="G135" s="35">
        <f>+'ENERO 25'!G135+'FEBRERO 25'!G135+'MARZO 25'!G135</f>
        <v>8354.01</v>
      </c>
      <c r="H135" s="35">
        <f>+'ENERO 25'!H135+'FEBRERO 25'!H135+'MARZO 25'!H135</f>
        <v>3309.8599999999997</v>
      </c>
      <c r="I135" s="35">
        <f>+'ENERO 25'!I135+'FEBRERO 25'!I135+'MARZO 25'!I135</f>
        <v>6910.7000000000007</v>
      </c>
      <c r="J135" s="35">
        <f>+'ENERO 25'!J135</f>
        <v>5.64</v>
      </c>
      <c r="K135" s="35">
        <f>+'ENERO 25'!K135+'FEBRERO 25'!J135+'MARZO 25'!J135</f>
        <v>1329.3000000000002</v>
      </c>
      <c r="L135" s="35">
        <f>+'ENERO 25'!L135+'FEBRERO 25'!K135+'MARZO 25'!K135</f>
        <v>505.03999999999996</v>
      </c>
      <c r="M135" s="35">
        <f>+'ENERO 25'!M135+'FEBRERO 25'!L135+'MARZO 25'!L135</f>
        <v>7349</v>
      </c>
      <c r="N135" s="35">
        <f>+'ENERO 25'!N135+'FEBRERO 25'!M135+'MARZO 25'!M135</f>
        <v>0</v>
      </c>
      <c r="O135" s="36">
        <f t="shared" si="1"/>
        <v>742032.00999999989</v>
      </c>
    </row>
    <row r="136" spans="1:15" ht="15.6" x14ac:dyDescent="0.3">
      <c r="A136" s="37" t="s">
        <v>264</v>
      </c>
      <c r="B136" s="38" t="s">
        <v>265</v>
      </c>
      <c r="C136" s="35">
        <f>+'ENERO 25'!C136+'FEBRERO 25'!C136+'MARZO 25'!C136</f>
        <v>466792.48</v>
      </c>
      <c r="D136" s="35">
        <f>+'ENERO 25'!D136+'FEBRERO 25'!D136+'MARZO 25'!D136</f>
        <v>256476.59999999998</v>
      </c>
      <c r="E136" s="35">
        <f>+'ENERO 25'!E136+'FEBRERO 25'!E136+'MARZO 25'!E136</f>
        <v>6373.41</v>
      </c>
      <c r="F136" s="35">
        <f>+'ENERO 25'!F136+'FEBRERO 25'!F136+'MARZO 25'!F136</f>
        <v>25224.410000000003</v>
      </c>
      <c r="G136" s="35">
        <f>+'ENERO 25'!G136+'FEBRERO 25'!G136+'MARZO 25'!G136</f>
        <v>8714.2099999999991</v>
      </c>
      <c r="H136" s="35">
        <f>+'ENERO 25'!H136+'FEBRERO 25'!H136+'MARZO 25'!H136</f>
        <v>3056.13</v>
      </c>
      <c r="I136" s="35">
        <f>+'ENERO 25'!I136+'FEBRERO 25'!I136+'MARZO 25'!I136</f>
        <v>7169.57</v>
      </c>
      <c r="J136" s="35">
        <f>+'ENERO 25'!J136</f>
        <v>5.85</v>
      </c>
      <c r="K136" s="35">
        <f>+'ENERO 25'!K136+'FEBRERO 25'!J136+'MARZO 25'!J136</f>
        <v>1302.03</v>
      </c>
      <c r="L136" s="35">
        <f>+'ENERO 25'!L136+'FEBRERO 25'!K136+'MARZO 25'!K136</f>
        <v>503.57</v>
      </c>
      <c r="M136" s="35">
        <f>+'ENERO 25'!M136+'FEBRERO 25'!L136+'MARZO 25'!L136</f>
        <v>18046</v>
      </c>
      <c r="N136" s="35">
        <f>+'ENERO 25'!N136+'FEBRERO 25'!M136+'MARZO 25'!M136</f>
        <v>0</v>
      </c>
      <c r="O136" s="36">
        <f t="shared" si="1"/>
        <v>793664.25999999989</v>
      </c>
    </row>
    <row r="137" spans="1:15" ht="15.6" x14ac:dyDescent="0.3">
      <c r="A137" s="37" t="s">
        <v>266</v>
      </c>
      <c r="B137" s="38" t="s">
        <v>267</v>
      </c>
      <c r="C137" s="35">
        <f>+'ENERO 25'!C137+'FEBRERO 25'!C137+'MARZO 25'!C137</f>
        <v>733903.97</v>
      </c>
      <c r="D137" s="35">
        <f>+'ENERO 25'!D137+'FEBRERO 25'!D137+'MARZO 25'!D137</f>
        <v>265900.22000000003</v>
      </c>
      <c r="E137" s="35">
        <f>+'ENERO 25'!E137+'FEBRERO 25'!E137+'MARZO 25'!E137</f>
        <v>6994.07</v>
      </c>
      <c r="F137" s="35">
        <f>+'ENERO 25'!F137+'FEBRERO 25'!F137+'MARZO 25'!F137</f>
        <v>35975.18</v>
      </c>
      <c r="G137" s="35">
        <f>+'ENERO 25'!G137+'FEBRERO 25'!G137+'MARZO 25'!G137</f>
        <v>2295.02</v>
      </c>
      <c r="H137" s="35">
        <f>+'ENERO 25'!H137+'FEBRERO 25'!H137+'MARZO 25'!H137</f>
        <v>5403.79</v>
      </c>
      <c r="I137" s="35">
        <f>+'ENERO 25'!I137+'FEBRERO 25'!I137+'MARZO 25'!I137</f>
        <v>8378.82</v>
      </c>
      <c r="J137" s="35">
        <f>+'ENERO 25'!J137</f>
        <v>6.84</v>
      </c>
      <c r="K137" s="35">
        <f>+'ENERO 25'!K137+'FEBRERO 25'!J137+'MARZO 25'!J137</f>
        <v>973.89</v>
      </c>
      <c r="L137" s="35">
        <f>+'ENERO 25'!L137+'FEBRERO 25'!K137+'MARZO 25'!K137</f>
        <v>1162.17</v>
      </c>
      <c r="M137" s="35">
        <f>+'ENERO 25'!M137+'FEBRERO 25'!L137+'MARZO 25'!L137</f>
        <v>72707</v>
      </c>
      <c r="N137" s="35">
        <f>+'ENERO 25'!N137+'FEBRERO 25'!M137+'MARZO 25'!M137</f>
        <v>0</v>
      </c>
      <c r="O137" s="36">
        <f t="shared" ref="O137:O200" si="2">SUM(C137:N137)</f>
        <v>1133700.97</v>
      </c>
    </row>
    <row r="138" spans="1:15" ht="15.6" x14ac:dyDescent="0.3">
      <c r="A138" s="37" t="s">
        <v>268</v>
      </c>
      <c r="B138" s="38" t="s">
        <v>269</v>
      </c>
      <c r="C138" s="35">
        <f>+'ENERO 25'!C138+'FEBRERO 25'!C138+'MARZO 25'!C138</f>
        <v>1758013.5699999998</v>
      </c>
      <c r="D138" s="35">
        <f>+'ENERO 25'!D138+'FEBRERO 25'!D138+'MARZO 25'!D138</f>
        <v>798435.95</v>
      </c>
      <c r="E138" s="35">
        <f>+'ENERO 25'!E138+'FEBRERO 25'!E138+'MARZO 25'!E138</f>
        <v>20738.539999999997</v>
      </c>
      <c r="F138" s="35">
        <f>+'ENERO 25'!F138+'FEBRERO 25'!F138+'MARZO 25'!F138</f>
        <v>93868.5</v>
      </c>
      <c r="G138" s="35">
        <f>+'ENERO 25'!G138+'FEBRERO 25'!G138+'MARZO 25'!G138</f>
        <v>34827.020000000004</v>
      </c>
      <c r="H138" s="35">
        <f>+'ENERO 25'!H138+'FEBRERO 25'!H138+'MARZO 25'!H138</f>
        <v>13145.13</v>
      </c>
      <c r="I138" s="35">
        <f>+'ENERO 25'!I138+'FEBRERO 25'!I138+'MARZO 25'!I138</f>
        <v>32840.17</v>
      </c>
      <c r="J138" s="35">
        <f>+'ENERO 25'!J138</f>
        <v>26.82</v>
      </c>
      <c r="K138" s="35">
        <f>+'ENERO 25'!K138+'FEBRERO 25'!J138+'MARZO 25'!J138</f>
        <v>3213.96</v>
      </c>
      <c r="L138" s="35">
        <f>+'ENERO 25'!L138+'FEBRERO 25'!K138+'MARZO 25'!K138</f>
        <v>2764.17</v>
      </c>
      <c r="M138" s="35">
        <f>+'ENERO 25'!M138+'FEBRERO 25'!L138+'MARZO 25'!L138</f>
        <v>43577</v>
      </c>
      <c r="N138" s="35">
        <f>+'ENERO 25'!N138+'FEBRERO 25'!M138+'MARZO 25'!M138</f>
        <v>0</v>
      </c>
      <c r="O138" s="36">
        <f t="shared" si="2"/>
        <v>2801450.8299999991</v>
      </c>
    </row>
    <row r="139" spans="1:15" ht="15.6" x14ac:dyDescent="0.3">
      <c r="A139" s="37" t="s">
        <v>270</v>
      </c>
      <c r="B139" s="38" t="s">
        <v>271</v>
      </c>
      <c r="C139" s="35">
        <f>+'ENERO 25'!C139+'FEBRERO 25'!C139+'MARZO 25'!C139</f>
        <v>3161432.16</v>
      </c>
      <c r="D139" s="35">
        <f>+'ENERO 25'!D139+'FEBRERO 25'!D139+'MARZO 25'!D139</f>
        <v>985078.29</v>
      </c>
      <c r="E139" s="35">
        <f>+'ENERO 25'!E139+'FEBRERO 25'!E139+'MARZO 25'!E139</f>
        <v>36078.520000000004</v>
      </c>
      <c r="F139" s="35">
        <f>+'ENERO 25'!F139+'FEBRERO 25'!F139+'MARZO 25'!F139</f>
        <v>165180.01</v>
      </c>
      <c r="G139" s="35">
        <f>+'ENERO 25'!G139+'FEBRERO 25'!G139+'MARZO 25'!G139</f>
        <v>75833.62</v>
      </c>
      <c r="H139" s="35">
        <f>+'ENERO 25'!H139+'FEBRERO 25'!H139+'MARZO 25'!H139</f>
        <v>23186.639999999999</v>
      </c>
      <c r="I139" s="35">
        <f>+'ENERO 25'!I139+'FEBRERO 25'!I139+'MARZO 25'!I139</f>
        <v>64158.509999999995</v>
      </c>
      <c r="J139" s="35">
        <f>+'ENERO 25'!J139</f>
        <v>52.39</v>
      </c>
      <c r="K139" s="35">
        <f>+'ENERO 25'!K139+'FEBRERO 25'!J139+'MARZO 25'!J139</f>
        <v>5875.0499999999993</v>
      </c>
      <c r="L139" s="35">
        <f>+'ENERO 25'!L139+'FEBRERO 25'!K139+'MARZO 25'!K139</f>
        <v>4789.34</v>
      </c>
      <c r="M139" s="35">
        <f>+'ENERO 25'!M139+'FEBRERO 25'!L139+'MARZO 25'!L139</f>
        <v>160134</v>
      </c>
      <c r="N139" s="35">
        <f>+'ENERO 25'!N139+'FEBRERO 25'!M139+'MARZO 25'!M139</f>
        <v>0</v>
      </c>
      <c r="O139" s="36">
        <f t="shared" si="2"/>
        <v>4681798.5299999993</v>
      </c>
    </row>
    <row r="140" spans="1:15" ht="15.6" x14ac:dyDescent="0.3">
      <c r="A140" s="37" t="s">
        <v>272</v>
      </c>
      <c r="B140" s="38" t="s">
        <v>273</v>
      </c>
      <c r="C140" s="35">
        <f>+'ENERO 25'!C140+'FEBRERO 25'!C140+'MARZO 25'!C140</f>
        <v>692717.86</v>
      </c>
      <c r="D140" s="35">
        <f>+'ENERO 25'!D140+'FEBRERO 25'!D140+'MARZO 25'!D140</f>
        <v>306696.84000000003</v>
      </c>
      <c r="E140" s="35">
        <f>+'ENERO 25'!E140+'FEBRERO 25'!E140+'MARZO 25'!E140</f>
        <v>8037.1999999999989</v>
      </c>
      <c r="F140" s="35">
        <f>+'ENERO 25'!F140+'FEBRERO 25'!F140+'MARZO 25'!F140</f>
        <v>36156.839999999997</v>
      </c>
      <c r="G140" s="35">
        <f>+'ENERO 25'!G140+'FEBRERO 25'!G140+'MARZO 25'!G140</f>
        <v>9023.89</v>
      </c>
      <c r="H140" s="35">
        <f>+'ENERO 25'!H140+'FEBRERO 25'!H140+'MARZO 25'!H140</f>
        <v>4967.41</v>
      </c>
      <c r="I140" s="35">
        <f>+'ENERO 25'!I140+'FEBRERO 25'!I140+'MARZO 25'!I140</f>
        <v>10363.92</v>
      </c>
      <c r="J140" s="35">
        <f>+'ENERO 25'!J140</f>
        <v>8.4600000000000009</v>
      </c>
      <c r="K140" s="35">
        <f>+'ENERO 25'!K140+'FEBRERO 25'!J140+'MARZO 25'!J140</f>
        <v>1327.8899999999999</v>
      </c>
      <c r="L140" s="35">
        <f>+'ENERO 25'!L140+'FEBRERO 25'!K140+'MARZO 25'!K140</f>
        <v>992.87</v>
      </c>
      <c r="M140" s="35">
        <f>+'ENERO 25'!M140+'FEBRERO 25'!L140+'MARZO 25'!L140</f>
        <v>12280</v>
      </c>
      <c r="N140" s="35">
        <f>+'ENERO 25'!N140+'FEBRERO 25'!M140+'MARZO 25'!M140</f>
        <v>0</v>
      </c>
      <c r="O140" s="36">
        <f t="shared" si="2"/>
        <v>1082573.1799999997</v>
      </c>
    </row>
    <row r="141" spans="1:15" ht="15.6" x14ac:dyDescent="0.3">
      <c r="A141" s="37" t="s">
        <v>274</v>
      </c>
      <c r="B141" s="38" t="s">
        <v>275</v>
      </c>
      <c r="C141" s="35">
        <f>+'ENERO 25'!C141+'FEBRERO 25'!C141+'MARZO 25'!C141</f>
        <v>1163899.97</v>
      </c>
      <c r="D141" s="35">
        <f>+'ENERO 25'!D141+'FEBRERO 25'!D141+'MARZO 25'!D141</f>
        <v>351109.56</v>
      </c>
      <c r="E141" s="35">
        <f>+'ENERO 25'!E141+'FEBRERO 25'!E141+'MARZO 25'!E141</f>
        <v>13769.78</v>
      </c>
      <c r="F141" s="35">
        <f>+'ENERO 25'!F141+'FEBRERO 25'!F141+'MARZO 25'!F141</f>
        <v>61870.43</v>
      </c>
      <c r="G141" s="35">
        <f>+'ENERO 25'!G141+'FEBRERO 25'!G141+'MARZO 25'!G141</f>
        <v>26283.409999999996</v>
      </c>
      <c r="H141" s="35">
        <f>+'ENERO 25'!H141+'FEBRERO 25'!H141+'MARZO 25'!H141</f>
        <v>8603.9000000000015</v>
      </c>
      <c r="I141" s="35">
        <f>+'ENERO 25'!I141+'FEBRERO 25'!I141+'MARZO 25'!I141</f>
        <v>22935.87</v>
      </c>
      <c r="J141" s="35">
        <f>+'ENERO 25'!J141</f>
        <v>18.73</v>
      </c>
      <c r="K141" s="35">
        <f>+'ENERO 25'!K141+'FEBRERO 25'!J141+'MARZO 25'!J141</f>
        <v>2251.1999999999998</v>
      </c>
      <c r="L141" s="35">
        <f>+'ENERO 25'!L141+'FEBRERO 25'!K141+'MARZO 25'!K141</f>
        <v>1780.87</v>
      </c>
      <c r="M141" s="35">
        <f>+'ENERO 25'!M141+'FEBRERO 25'!L141+'MARZO 25'!L141</f>
        <v>59353</v>
      </c>
      <c r="N141" s="35">
        <f>+'ENERO 25'!N141+'FEBRERO 25'!M141+'MARZO 25'!M141</f>
        <v>0</v>
      </c>
      <c r="O141" s="36">
        <f t="shared" si="2"/>
        <v>1711876.72</v>
      </c>
    </row>
    <row r="142" spans="1:15" ht="15.6" x14ac:dyDescent="0.3">
      <c r="A142" s="37" t="s">
        <v>276</v>
      </c>
      <c r="B142" s="38" t="s">
        <v>277</v>
      </c>
      <c r="C142" s="35">
        <f>+'ENERO 25'!C142+'FEBRERO 25'!C142+'MARZO 25'!C142</f>
        <v>6448222.9199999999</v>
      </c>
      <c r="D142" s="35">
        <f>+'ENERO 25'!D142+'FEBRERO 25'!D142+'MARZO 25'!D142</f>
        <v>2589199.6500000004</v>
      </c>
      <c r="E142" s="35">
        <f>+'ENERO 25'!E142+'FEBRERO 25'!E142+'MARZO 25'!E142</f>
        <v>66245.279999999999</v>
      </c>
      <c r="F142" s="35">
        <f>+'ENERO 25'!F142+'FEBRERO 25'!F142+'MARZO 25'!F142</f>
        <v>335471.93</v>
      </c>
      <c r="G142" s="35">
        <f>+'ENERO 25'!G142+'FEBRERO 25'!G142+'MARZO 25'!G142</f>
        <v>193045.87</v>
      </c>
      <c r="H142" s="35">
        <f>+'ENERO 25'!H142+'FEBRERO 25'!H142+'MARZO 25'!H142</f>
        <v>51691.619999999995</v>
      </c>
      <c r="I142" s="35">
        <f>+'ENERO 25'!I142+'FEBRERO 25'!I142+'MARZO 25'!I142</f>
        <v>160730.02000000002</v>
      </c>
      <c r="J142" s="35">
        <f>+'ENERO 25'!J142</f>
        <v>131.25</v>
      </c>
      <c r="K142" s="35">
        <f>+'ENERO 25'!K142+'FEBRERO 25'!J142+'MARZO 25'!J142</f>
        <v>8731.3499999999985</v>
      </c>
      <c r="L142" s="35">
        <f>+'ENERO 25'!L142+'FEBRERO 25'!K142+'MARZO 25'!K142</f>
        <v>12039.37</v>
      </c>
      <c r="M142" s="35">
        <f>+'ENERO 25'!M142+'FEBRERO 25'!L142+'MARZO 25'!L142</f>
        <v>0</v>
      </c>
      <c r="N142" s="35">
        <f>+'ENERO 25'!N142+'FEBRERO 25'!M142+'MARZO 25'!M142</f>
        <v>0</v>
      </c>
      <c r="O142" s="36">
        <f t="shared" si="2"/>
        <v>9865509.2599999961</v>
      </c>
    </row>
    <row r="143" spans="1:15" ht="15.6" x14ac:dyDescent="0.3">
      <c r="A143" s="37" t="s">
        <v>278</v>
      </c>
      <c r="B143" s="38" t="s">
        <v>279</v>
      </c>
      <c r="C143" s="35">
        <f>+'ENERO 25'!C143+'FEBRERO 25'!C143+'MARZO 25'!C143</f>
        <v>1808674.99</v>
      </c>
      <c r="D143" s="35">
        <f>+'ENERO 25'!D143+'FEBRERO 25'!D143+'MARZO 25'!D143</f>
        <v>156650.40000000002</v>
      </c>
      <c r="E143" s="35">
        <f>+'ENERO 25'!E143+'FEBRERO 25'!E143+'MARZO 25'!E143</f>
        <v>18721.199999999997</v>
      </c>
      <c r="F143" s="35">
        <f>+'ENERO 25'!F143+'FEBRERO 25'!F143+'MARZO 25'!F143</f>
        <v>94542.26999999999</v>
      </c>
      <c r="G143" s="35">
        <f>+'ENERO 25'!G143+'FEBRERO 25'!G143+'MARZO 25'!G143</f>
        <v>53817.09</v>
      </c>
      <c r="H143" s="35">
        <f>+'ENERO 25'!H143+'FEBRERO 25'!H143+'MARZO 25'!H143</f>
        <v>14569.369999999999</v>
      </c>
      <c r="I143" s="35">
        <f>+'ENERO 25'!I143+'FEBRERO 25'!I143+'MARZO 25'!I143</f>
        <v>45972.57</v>
      </c>
      <c r="J143" s="35">
        <f>+'ENERO 25'!J143</f>
        <v>37.54</v>
      </c>
      <c r="K143" s="35">
        <f>+'ENERO 25'!K143+'FEBRERO 25'!J143+'MARZO 25'!J143</f>
        <v>2452.29</v>
      </c>
      <c r="L143" s="35">
        <f>+'ENERO 25'!L143+'FEBRERO 25'!K143+'MARZO 25'!K143</f>
        <v>3406</v>
      </c>
      <c r="M143" s="35">
        <f>+'ENERO 25'!M143+'FEBRERO 25'!L143+'MARZO 25'!L143</f>
        <v>110646</v>
      </c>
      <c r="N143" s="35">
        <f>+'ENERO 25'!N143+'FEBRERO 25'!M143+'MARZO 25'!M143</f>
        <v>0</v>
      </c>
      <c r="O143" s="36">
        <f t="shared" si="2"/>
        <v>2309489.7200000002</v>
      </c>
    </row>
    <row r="144" spans="1:15" ht="15.6" x14ac:dyDescent="0.3">
      <c r="A144" s="37" t="s">
        <v>280</v>
      </c>
      <c r="B144" s="38" t="s">
        <v>281</v>
      </c>
      <c r="C144" s="35">
        <f>+'ENERO 25'!C144+'FEBRERO 25'!C144+'MARZO 25'!C144</f>
        <v>2791195</v>
      </c>
      <c r="D144" s="35">
        <f>+'ENERO 25'!D144+'FEBRERO 25'!D144+'MARZO 25'!D144</f>
        <v>858979.32000000007</v>
      </c>
      <c r="E144" s="35">
        <f>+'ENERO 25'!E144+'FEBRERO 25'!E144+'MARZO 25'!E144</f>
        <v>30691.279999999999</v>
      </c>
      <c r="F144" s="35">
        <f>+'ENERO 25'!F144+'FEBRERO 25'!F144+'MARZO 25'!F144</f>
        <v>145050.69</v>
      </c>
      <c r="G144" s="35">
        <f>+'ENERO 25'!G144+'FEBRERO 25'!G144+'MARZO 25'!G144</f>
        <v>80170.559999999998</v>
      </c>
      <c r="H144" s="35">
        <f>+'ENERO 25'!H144+'FEBRERO 25'!H144+'MARZO 25'!H144</f>
        <v>20924.57</v>
      </c>
      <c r="I144" s="35">
        <f>+'ENERO 25'!I144+'FEBRERO 25'!I144+'MARZO 25'!I144</f>
        <v>64510.22</v>
      </c>
      <c r="J144" s="35">
        <f>+'ENERO 25'!J144</f>
        <v>52.68</v>
      </c>
      <c r="K144" s="35">
        <f>+'ENERO 25'!K144+'FEBRERO 25'!J144+'MARZO 25'!J144</f>
        <v>4666.17</v>
      </c>
      <c r="L144" s="35">
        <f>+'ENERO 25'!L144+'FEBRERO 25'!K144+'MARZO 25'!K144</f>
        <v>4476.12</v>
      </c>
      <c r="M144" s="35">
        <f>+'ENERO 25'!M144+'FEBRERO 25'!L144+'MARZO 25'!L144</f>
        <v>0</v>
      </c>
      <c r="N144" s="35">
        <f>+'ENERO 25'!N144+'FEBRERO 25'!M144+'MARZO 25'!M144</f>
        <v>0</v>
      </c>
      <c r="O144" s="36">
        <f t="shared" si="2"/>
        <v>4000716.6100000003</v>
      </c>
    </row>
    <row r="145" spans="1:15" ht="15.6" x14ac:dyDescent="0.3">
      <c r="A145" s="37" t="s">
        <v>282</v>
      </c>
      <c r="B145" s="38" t="s">
        <v>283</v>
      </c>
      <c r="C145" s="35">
        <f>+'ENERO 25'!C145+'FEBRERO 25'!C145+'MARZO 25'!C145</f>
        <v>1367674.18</v>
      </c>
      <c r="D145" s="35">
        <f>+'ENERO 25'!D145+'FEBRERO 25'!D145+'MARZO 25'!D145</f>
        <v>596199.70000000007</v>
      </c>
      <c r="E145" s="35">
        <f>+'ENERO 25'!E145+'FEBRERO 25'!E145+'MARZO 25'!E145</f>
        <v>14986.66</v>
      </c>
      <c r="F145" s="35">
        <f>+'ENERO 25'!F145+'FEBRERO 25'!F145+'MARZO 25'!F145</f>
        <v>71331.34</v>
      </c>
      <c r="G145" s="35">
        <f>+'ENERO 25'!G145+'FEBRERO 25'!G145+'MARZO 25'!G145</f>
        <v>23092.02</v>
      </c>
      <c r="H145" s="35">
        <f>+'ENERO 25'!H145+'FEBRERO 25'!H145+'MARZO 25'!H145</f>
        <v>10477.17</v>
      </c>
      <c r="I145" s="35">
        <f>+'ENERO 25'!I145+'FEBRERO 25'!I145+'MARZO 25'!I145</f>
        <v>24727.48</v>
      </c>
      <c r="J145" s="35">
        <f>+'ENERO 25'!J145</f>
        <v>20.190000000000001</v>
      </c>
      <c r="K145" s="35">
        <f>+'ENERO 25'!K145+'FEBRERO 25'!J145+'MARZO 25'!J145</f>
        <v>2441.61</v>
      </c>
      <c r="L145" s="35">
        <f>+'ENERO 25'!L145+'FEBRERO 25'!K145+'MARZO 25'!K145</f>
        <v>2294.41</v>
      </c>
      <c r="M145" s="35">
        <f>+'ENERO 25'!M145+'FEBRERO 25'!L145+'MARZO 25'!L145</f>
        <v>33492</v>
      </c>
      <c r="N145" s="35">
        <f>+'ENERO 25'!N145+'FEBRERO 25'!M145+'MARZO 25'!M145</f>
        <v>0</v>
      </c>
      <c r="O145" s="36">
        <f t="shared" si="2"/>
        <v>2146736.7599999998</v>
      </c>
    </row>
    <row r="146" spans="1:15" ht="15.6" x14ac:dyDescent="0.3">
      <c r="A146" s="37" t="s">
        <v>284</v>
      </c>
      <c r="B146" s="38" t="s">
        <v>285</v>
      </c>
      <c r="C146" s="35">
        <f>+'ENERO 25'!C146+'FEBRERO 25'!C146+'MARZO 25'!C146</f>
        <v>250414.13</v>
      </c>
      <c r="D146" s="35">
        <f>+'ENERO 25'!D146+'FEBRERO 25'!D146+'MARZO 25'!D146</f>
        <v>132441.31</v>
      </c>
      <c r="E146" s="35">
        <f>+'ENERO 25'!E146+'FEBRERO 25'!E146+'MARZO 25'!E146</f>
        <v>3854.04</v>
      </c>
      <c r="F146" s="35">
        <f>+'ENERO 25'!F146+'FEBRERO 25'!F146+'MARZO 25'!F146</f>
        <v>13850.16</v>
      </c>
      <c r="G146" s="35">
        <f>+'ENERO 25'!G146+'FEBRERO 25'!G146+'MARZO 25'!G146</f>
        <v>2945.26</v>
      </c>
      <c r="H146" s="35">
        <f>+'ENERO 25'!H146+'FEBRERO 25'!H146+'MARZO 25'!H146</f>
        <v>1450.1399999999999</v>
      </c>
      <c r="I146" s="35">
        <f>+'ENERO 25'!I146+'FEBRERO 25'!I146+'MARZO 25'!I146</f>
        <v>2414.5500000000002</v>
      </c>
      <c r="J146" s="35">
        <f>+'ENERO 25'!J146</f>
        <v>1.97</v>
      </c>
      <c r="K146" s="35">
        <f>+'ENERO 25'!K146+'FEBRERO 25'!J146+'MARZO 25'!J146</f>
        <v>825.44999999999993</v>
      </c>
      <c r="L146" s="35">
        <f>+'ENERO 25'!L146+'FEBRERO 25'!K146+'MARZO 25'!K146</f>
        <v>170.05</v>
      </c>
      <c r="M146" s="35">
        <f>+'ENERO 25'!M146+'FEBRERO 25'!L146+'MARZO 25'!L146</f>
        <v>0</v>
      </c>
      <c r="N146" s="35">
        <f>+'ENERO 25'!N146+'FEBRERO 25'!M146+'MARZO 25'!M146</f>
        <v>0</v>
      </c>
      <c r="O146" s="36">
        <f t="shared" si="2"/>
        <v>408367.05999999994</v>
      </c>
    </row>
    <row r="147" spans="1:15" ht="15.6" x14ac:dyDescent="0.3">
      <c r="A147" s="37" t="s">
        <v>286</v>
      </c>
      <c r="B147" s="38" t="s">
        <v>287</v>
      </c>
      <c r="C147" s="35">
        <f>+'ENERO 25'!C147+'FEBRERO 25'!C147+'MARZO 25'!C147</f>
        <v>682998.65</v>
      </c>
      <c r="D147" s="35">
        <f>+'ENERO 25'!D147+'FEBRERO 25'!D147+'MARZO 25'!D147</f>
        <v>160587</v>
      </c>
      <c r="E147" s="35">
        <f>+'ENERO 25'!E147+'FEBRERO 25'!E147+'MARZO 25'!E147</f>
        <v>9067</v>
      </c>
      <c r="F147" s="35">
        <f>+'ENERO 25'!F147+'FEBRERO 25'!F147+'MARZO 25'!F147</f>
        <v>36780.33</v>
      </c>
      <c r="G147" s="35">
        <f>+'ENERO 25'!G147+'FEBRERO 25'!G147+'MARZO 25'!G147</f>
        <v>14684.169999999998</v>
      </c>
      <c r="H147" s="35">
        <f>+'ENERO 25'!H147+'FEBRERO 25'!H147+'MARZO 25'!H147</f>
        <v>4539.12</v>
      </c>
      <c r="I147" s="35">
        <f>+'ENERO 25'!I147+'FEBRERO 25'!I147+'MARZO 25'!I147</f>
        <v>11445.68</v>
      </c>
      <c r="J147" s="35">
        <f>+'ENERO 25'!J147</f>
        <v>9.35</v>
      </c>
      <c r="K147" s="35">
        <f>+'ENERO 25'!K147+'FEBRERO 25'!J147+'MARZO 25'!J147</f>
        <v>1667.25</v>
      </c>
      <c r="L147" s="35">
        <f>+'ENERO 25'!L147+'FEBRERO 25'!K147+'MARZO 25'!K147</f>
        <v>779.0200000000001</v>
      </c>
      <c r="M147" s="35">
        <f>+'ENERO 25'!M147+'FEBRERO 25'!L147+'MARZO 25'!L147</f>
        <v>0</v>
      </c>
      <c r="N147" s="35">
        <f>+'ENERO 25'!N147+'FEBRERO 25'!M147+'MARZO 25'!M147</f>
        <v>0</v>
      </c>
      <c r="O147" s="36">
        <f t="shared" si="2"/>
        <v>922557.57000000007</v>
      </c>
    </row>
    <row r="148" spans="1:15" ht="15.6" x14ac:dyDescent="0.3">
      <c r="A148" s="37" t="s">
        <v>288</v>
      </c>
      <c r="B148" s="38" t="s">
        <v>289</v>
      </c>
      <c r="C148" s="35">
        <f>+'ENERO 25'!C148+'FEBRERO 25'!C148+'MARZO 25'!C148</f>
        <v>388712.79000000004</v>
      </c>
      <c r="D148" s="35">
        <f>+'ENERO 25'!D148+'FEBRERO 25'!D148+'MARZO 25'!D148</f>
        <v>155362.66</v>
      </c>
      <c r="E148" s="35">
        <f>+'ENERO 25'!E148+'FEBRERO 25'!E148+'MARZO 25'!E148</f>
        <v>4811.42</v>
      </c>
      <c r="F148" s="35">
        <f>+'ENERO 25'!F148+'FEBRERO 25'!F148+'MARZO 25'!F148</f>
        <v>21057.399999999998</v>
      </c>
      <c r="G148" s="35">
        <f>+'ENERO 25'!G148+'FEBRERO 25'!G148+'MARZO 25'!G148</f>
        <v>5281.25</v>
      </c>
      <c r="H148" s="35">
        <f>+'ENERO 25'!H148+'FEBRERO 25'!H148+'MARZO 25'!H148</f>
        <v>2865</v>
      </c>
      <c r="I148" s="35">
        <f>+'ENERO 25'!I148+'FEBRERO 25'!I148+'MARZO 25'!I148</f>
        <v>6106.32</v>
      </c>
      <c r="J148" s="35">
        <f>+'ENERO 25'!J148</f>
        <v>4.99</v>
      </c>
      <c r="K148" s="35">
        <f>+'ENERO 25'!K148+'FEBRERO 25'!J148+'MARZO 25'!J148</f>
        <v>771.33</v>
      </c>
      <c r="L148" s="35">
        <f>+'ENERO 25'!L148+'FEBRERO 25'!K148+'MARZO 25'!K148</f>
        <v>585.5</v>
      </c>
      <c r="M148" s="35">
        <f>+'ENERO 25'!M148+'FEBRERO 25'!L148+'MARZO 25'!L148</f>
        <v>5971</v>
      </c>
      <c r="N148" s="35">
        <f>+'ENERO 25'!N148+'FEBRERO 25'!M148+'MARZO 25'!M148</f>
        <v>0</v>
      </c>
      <c r="O148" s="36">
        <f t="shared" si="2"/>
        <v>591529.66</v>
      </c>
    </row>
    <row r="149" spans="1:15" ht="15.6" x14ac:dyDescent="0.3">
      <c r="A149" s="37" t="s">
        <v>290</v>
      </c>
      <c r="B149" s="38" t="s">
        <v>291</v>
      </c>
      <c r="C149" s="35">
        <f>+'ENERO 25'!C149+'FEBRERO 25'!C149+'MARZO 25'!C149</f>
        <v>2307485.33</v>
      </c>
      <c r="D149" s="35">
        <f>+'ENERO 25'!D149+'FEBRERO 25'!D149+'MARZO 25'!D149</f>
        <v>309347.73</v>
      </c>
      <c r="E149" s="35">
        <f>+'ENERO 25'!E149+'FEBRERO 25'!E149+'MARZO 25'!E149</f>
        <v>24851.41</v>
      </c>
      <c r="F149" s="35">
        <f>+'ENERO 25'!F149+'FEBRERO 25'!F149+'MARZO 25'!F149</f>
        <v>122023.2</v>
      </c>
      <c r="G149" s="35">
        <f>+'ENERO 25'!G149+'FEBRERO 25'!G149+'MARZO 25'!G149</f>
        <v>58077.810000000005</v>
      </c>
      <c r="H149" s="35">
        <f>+'ENERO 25'!H149+'FEBRERO 25'!H149+'MARZO 25'!H149</f>
        <v>18437.63</v>
      </c>
      <c r="I149" s="35">
        <f>+'ENERO 25'!I149+'FEBRERO 25'!I149+'MARZO 25'!I149</f>
        <v>52708.33</v>
      </c>
      <c r="J149" s="35">
        <f>+'ENERO 25'!J149</f>
        <v>43.04</v>
      </c>
      <c r="K149" s="35">
        <f>+'ENERO 25'!K149+'FEBRERO 25'!J149+'MARZO 25'!J149</f>
        <v>3343.56</v>
      </c>
      <c r="L149" s="35">
        <f>+'ENERO 25'!L149+'FEBRERO 25'!K149+'MARZO 25'!K149</f>
        <v>4249.03</v>
      </c>
      <c r="M149" s="35">
        <f>+'ENERO 25'!M149+'FEBRERO 25'!L149+'MARZO 25'!L149</f>
        <v>0</v>
      </c>
      <c r="N149" s="35">
        <f>+'ENERO 25'!N149+'FEBRERO 25'!M149+'MARZO 25'!M149</f>
        <v>0</v>
      </c>
      <c r="O149" s="36">
        <f t="shared" si="2"/>
        <v>2900567.0700000003</v>
      </c>
    </row>
    <row r="150" spans="1:15" ht="15.6" x14ac:dyDescent="0.3">
      <c r="A150" s="37" t="s">
        <v>292</v>
      </c>
      <c r="B150" s="38" t="s">
        <v>293</v>
      </c>
      <c r="C150" s="35">
        <f>+'ENERO 25'!C150+'FEBRERO 25'!C150+'MARZO 25'!C150</f>
        <v>370405.80000000005</v>
      </c>
      <c r="D150" s="35">
        <f>+'ENERO 25'!D150+'FEBRERO 25'!D150+'MARZO 25'!D150</f>
        <v>120145.44</v>
      </c>
      <c r="E150" s="35">
        <f>+'ENERO 25'!E150+'FEBRERO 25'!E150+'MARZO 25'!E150</f>
        <v>5329.52</v>
      </c>
      <c r="F150" s="35">
        <f>+'ENERO 25'!F150+'FEBRERO 25'!F150+'MARZO 25'!F150</f>
        <v>20062.12</v>
      </c>
      <c r="G150" s="35">
        <f>+'ENERO 25'!G150+'FEBRERO 25'!G150+'MARZO 25'!G150</f>
        <v>5644.04</v>
      </c>
      <c r="H150" s="35">
        <f>+'ENERO 25'!H150+'FEBRERO 25'!H150+'MARZO 25'!H150</f>
        <v>2222.9100000000003</v>
      </c>
      <c r="I150" s="35">
        <f>+'ENERO 25'!I150+'FEBRERO 25'!I150+'MARZO 25'!I150</f>
        <v>4390.43</v>
      </c>
      <c r="J150" s="35">
        <f>+'ENERO 25'!J150</f>
        <v>3.59</v>
      </c>
      <c r="K150" s="35">
        <f>+'ENERO 25'!K150+'FEBRERO 25'!J150+'MARZO 25'!J150</f>
        <v>1071.42</v>
      </c>
      <c r="L150" s="35">
        <f>+'ENERO 25'!L150+'FEBRERO 25'!K150+'MARZO 25'!K150</f>
        <v>298.81</v>
      </c>
      <c r="M150" s="35">
        <f>+'ENERO 25'!M150+'FEBRERO 25'!L150+'MARZO 25'!L150</f>
        <v>0</v>
      </c>
      <c r="N150" s="35">
        <f>+'ENERO 25'!N150+'FEBRERO 25'!M150+'MARZO 25'!M150</f>
        <v>0</v>
      </c>
      <c r="O150" s="36">
        <f t="shared" si="2"/>
        <v>529574.08000000007</v>
      </c>
    </row>
    <row r="151" spans="1:15" ht="15.6" x14ac:dyDescent="0.3">
      <c r="A151" s="37" t="s">
        <v>294</v>
      </c>
      <c r="B151" s="38" t="s">
        <v>295</v>
      </c>
      <c r="C151" s="35">
        <f>+'ENERO 25'!C151+'FEBRERO 25'!C151+'MARZO 25'!C151</f>
        <v>2943701.6799999997</v>
      </c>
      <c r="D151" s="35">
        <f>+'ENERO 25'!D151+'FEBRERO 25'!D151+'MARZO 25'!D151</f>
        <v>835847.43</v>
      </c>
      <c r="E151" s="35">
        <f>+'ENERO 25'!E151+'FEBRERO 25'!E151+'MARZO 25'!E151</f>
        <v>29361.1</v>
      </c>
      <c r="F151" s="35">
        <f>+'ENERO 25'!F151+'FEBRERO 25'!F151+'MARZO 25'!F151</f>
        <v>145382.25</v>
      </c>
      <c r="G151" s="35">
        <f>+'ENERO 25'!G151+'FEBRERO 25'!G151+'MARZO 25'!G151</f>
        <v>61427.429999999993</v>
      </c>
      <c r="H151" s="35">
        <f>+'ENERO 25'!H151+'FEBRERO 25'!H151+'MARZO 25'!H151</f>
        <v>21976.59</v>
      </c>
      <c r="I151" s="35">
        <f>+'ENERO 25'!I151+'FEBRERO 25'!I151+'MARZO 25'!I151</f>
        <v>57680.53</v>
      </c>
      <c r="J151" s="35">
        <f>+'ENERO 25'!J151</f>
        <v>47.1</v>
      </c>
      <c r="K151" s="35">
        <f>+'ENERO 25'!K151+'FEBRERO 25'!J151+'MARZO 25'!J151</f>
        <v>4927.8599999999997</v>
      </c>
      <c r="L151" s="35">
        <f>+'ENERO 25'!L151+'FEBRERO 25'!K151+'MARZO 25'!K151</f>
        <v>4683.29</v>
      </c>
      <c r="M151" s="35">
        <f>+'ENERO 25'!M151+'FEBRERO 25'!L151+'MARZO 25'!L151</f>
        <v>0</v>
      </c>
      <c r="N151" s="35">
        <f>+'ENERO 25'!N151+'FEBRERO 25'!M151+'MARZO 25'!M151</f>
        <v>0</v>
      </c>
      <c r="O151" s="36">
        <f t="shared" si="2"/>
        <v>4105035.26</v>
      </c>
    </row>
    <row r="152" spans="1:15" ht="15.6" x14ac:dyDescent="0.3">
      <c r="A152" s="37" t="s">
        <v>296</v>
      </c>
      <c r="B152" s="38" t="s">
        <v>297</v>
      </c>
      <c r="C152" s="35">
        <f>+'ENERO 25'!C152+'FEBRERO 25'!C152+'MARZO 25'!C152</f>
        <v>412957.44</v>
      </c>
      <c r="D152" s="35">
        <f>+'ENERO 25'!D152+'FEBRERO 25'!D152+'MARZO 25'!D152</f>
        <v>105688.26</v>
      </c>
      <c r="E152" s="35">
        <f>+'ENERO 25'!E152+'FEBRERO 25'!E152+'MARZO 25'!E152</f>
        <v>5183.5200000000004</v>
      </c>
      <c r="F152" s="35">
        <f>+'ENERO 25'!F152+'FEBRERO 25'!F152+'MARZO 25'!F152</f>
        <v>22206.81</v>
      </c>
      <c r="G152" s="35">
        <f>+'ENERO 25'!G152+'FEBRERO 25'!G152+'MARZO 25'!G152</f>
        <v>7086.77</v>
      </c>
      <c r="H152" s="35">
        <f>+'ENERO 25'!H152+'FEBRERO 25'!H152+'MARZO 25'!H152</f>
        <v>2948.09</v>
      </c>
      <c r="I152" s="35">
        <f>+'ENERO 25'!I152+'FEBRERO 25'!I152+'MARZO 25'!I152</f>
        <v>6821.1</v>
      </c>
      <c r="J152" s="35">
        <f>+'ENERO 25'!J152</f>
        <v>5.57</v>
      </c>
      <c r="K152" s="35">
        <f>+'ENERO 25'!K152+'FEBRERO 25'!J152+'MARZO 25'!J152</f>
        <v>905.22</v>
      </c>
      <c r="L152" s="35">
        <f>+'ENERO 25'!L152+'FEBRERO 25'!K152+'MARZO 25'!K152</f>
        <v>574.57000000000005</v>
      </c>
      <c r="M152" s="35">
        <f>+'ENERO 25'!M152+'FEBRERO 25'!L152+'MARZO 25'!L152</f>
        <v>6976</v>
      </c>
      <c r="N152" s="35">
        <f>+'ENERO 25'!N152+'FEBRERO 25'!M152+'MARZO 25'!M152</f>
        <v>0</v>
      </c>
      <c r="O152" s="36">
        <f t="shared" si="2"/>
        <v>571353.34999999986</v>
      </c>
    </row>
    <row r="153" spans="1:15" ht="15.6" x14ac:dyDescent="0.3">
      <c r="A153" s="37" t="s">
        <v>298</v>
      </c>
      <c r="B153" s="38" t="s">
        <v>299</v>
      </c>
      <c r="C153" s="35">
        <f>+'ENERO 25'!C153+'FEBRERO 25'!C153+'MARZO 25'!C153</f>
        <v>1681799.62</v>
      </c>
      <c r="D153" s="35">
        <f>+'ENERO 25'!D153+'FEBRERO 25'!D153+'MARZO 25'!D153</f>
        <v>423824.81999999995</v>
      </c>
      <c r="E153" s="35">
        <f>+'ENERO 25'!E153+'FEBRERO 25'!E153+'MARZO 25'!E153</f>
        <v>16158.41</v>
      </c>
      <c r="F153" s="35">
        <f>+'ENERO 25'!F153+'FEBRERO 25'!F153+'MARZO 25'!F153</f>
        <v>85546.7</v>
      </c>
      <c r="G153" s="35">
        <f>+'ENERO 25'!G153+'FEBRERO 25'!G153+'MARZO 25'!G153</f>
        <v>33467.86</v>
      </c>
      <c r="H153" s="35">
        <f>+'ENERO 25'!H153+'FEBRERO 25'!H153+'MARZO 25'!H153</f>
        <v>13692.93</v>
      </c>
      <c r="I153" s="35">
        <f>+'ENERO 25'!I153+'FEBRERO 25'!I153+'MARZO 25'!I153</f>
        <v>36070.33</v>
      </c>
      <c r="J153" s="35">
        <f>+'ENERO 25'!J153</f>
        <v>29.46</v>
      </c>
      <c r="K153" s="35">
        <f>+'ENERO 25'!K153+'FEBRERO 25'!J153+'MARZO 25'!J153</f>
        <v>2433.5099999999998</v>
      </c>
      <c r="L153" s="35">
        <f>+'ENERO 25'!L153+'FEBRERO 25'!K153+'MARZO 25'!K153</f>
        <v>3260.58</v>
      </c>
      <c r="M153" s="35">
        <f>+'ENERO 25'!M153+'FEBRERO 25'!L153+'MARZO 25'!L153</f>
        <v>31269</v>
      </c>
      <c r="N153" s="35">
        <f>+'ENERO 25'!N153+'FEBRERO 25'!M153+'MARZO 25'!M153</f>
        <v>0</v>
      </c>
      <c r="O153" s="36">
        <f t="shared" si="2"/>
        <v>2327553.2200000002</v>
      </c>
    </row>
    <row r="154" spans="1:15" ht="15.6" x14ac:dyDescent="0.3">
      <c r="A154" s="37" t="s">
        <v>300</v>
      </c>
      <c r="B154" s="38" t="s">
        <v>301</v>
      </c>
      <c r="C154" s="35">
        <f>+'ENERO 25'!C154+'FEBRERO 25'!C154+'MARZO 25'!C154</f>
        <v>887788.02</v>
      </c>
      <c r="D154" s="35">
        <f>+'ENERO 25'!D154+'FEBRERO 25'!D154+'MARZO 25'!D154</f>
        <v>518786.27</v>
      </c>
      <c r="E154" s="35">
        <f>+'ENERO 25'!E154+'FEBRERO 25'!E154+'MARZO 25'!E154</f>
        <v>10920.86</v>
      </c>
      <c r="F154" s="35">
        <f>+'ENERO 25'!F154+'FEBRERO 25'!F154+'MARZO 25'!F154</f>
        <v>47292.13</v>
      </c>
      <c r="G154" s="35">
        <f>+'ENERO 25'!G154+'FEBRERO 25'!G154+'MARZO 25'!G154</f>
        <v>18677.169999999998</v>
      </c>
      <c r="H154" s="35">
        <f>+'ENERO 25'!H154+'FEBRERO 25'!H154+'MARZO 25'!H154</f>
        <v>6312.95</v>
      </c>
      <c r="I154" s="35">
        <f>+'ENERO 25'!I154+'FEBRERO 25'!I154+'MARZO 25'!I154</f>
        <v>16094.880000000001</v>
      </c>
      <c r="J154" s="35">
        <f>+'ENERO 25'!J154</f>
        <v>13.14</v>
      </c>
      <c r="K154" s="35">
        <f>+'ENERO 25'!K154+'FEBRERO 25'!J154+'MARZO 25'!J154</f>
        <v>1887.2400000000002</v>
      </c>
      <c r="L154" s="35">
        <f>+'ENERO 25'!L154+'FEBRERO 25'!K154+'MARZO 25'!K154</f>
        <v>1229.6500000000001</v>
      </c>
      <c r="M154" s="35">
        <f>+'ENERO 25'!M154+'FEBRERO 25'!L154+'MARZO 25'!L154</f>
        <v>34492</v>
      </c>
      <c r="N154" s="35">
        <f>+'ENERO 25'!N154+'FEBRERO 25'!M154+'MARZO 25'!M154</f>
        <v>0</v>
      </c>
      <c r="O154" s="36">
        <f t="shared" si="2"/>
        <v>1543494.3099999996</v>
      </c>
    </row>
    <row r="155" spans="1:15" ht="15.6" x14ac:dyDescent="0.3">
      <c r="A155" s="37" t="s">
        <v>302</v>
      </c>
      <c r="B155" s="38" t="s">
        <v>303</v>
      </c>
      <c r="C155" s="35">
        <f>+'ENERO 25'!C155+'FEBRERO 25'!C155+'MARZO 25'!C155</f>
        <v>534900.73</v>
      </c>
      <c r="D155" s="35">
        <f>+'ENERO 25'!D155+'FEBRERO 25'!D155+'MARZO 25'!D155</f>
        <v>206144.71999999997</v>
      </c>
      <c r="E155" s="35">
        <f>+'ENERO 25'!E155+'FEBRERO 25'!E155+'MARZO 25'!E155</f>
        <v>6850.9699999999993</v>
      </c>
      <c r="F155" s="35">
        <f>+'ENERO 25'!F155+'FEBRERO 25'!F155+'MARZO 25'!F155</f>
        <v>28669.739999999998</v>
      </c>
      <c r="G155" s="35">
        <f>+'ENERO 25'!G155+'FEBRERO 25'!G155+'MARZO 25'!G155</f>
        <v>2447.08</v>
      </c>
      <c r="H155" s="35">
        <f>+'ENERO 25'!H155+'FEBRERO 25'!H155+'MARZO 25'!H155</f>
        <v>3669.38</v>
      </c>
      <c r="I155" s="35">
        <f>+'ENERO 25'!I155+'FEBRERO 25'!I155+'MARZO 25'!I155</f>
        <v>5344.1</v>
      </c>
      <c r="J155" s="35">
        <f>+'ENERO 25'!J155</f>
        <v>4.3600000000000003</v>
      </c>
      <c r="K155" s="35">
        <f>+'ENERO 25'!K155+'FEBRERO 25'!J155+'MARZO 25'!J155</f>
        <v>1199.58</v>
      </c>
      <c r="L155" s="35">
        <f>+'ENERO 25'!L155+'FEBRERO 25'!K155+'MARZO 25'!K155</f>
        <v>670.76</v>
      </c>
      <c r="M155" s="35">
        <f>+'ENERO 25'!M155+'FEBRERO 25'!L155+'MARZO 25'!L155</f>
        <v>0</v>
      </c>
      <c r="N155" s="35">
        <f>+'ENERO 25'!N155+'FEBRERO 25'!M155+'MARZO 25'!M155</f>
        <v>0</v>
      </c>
      <c r="O155" s="36">
        <f t="shared" si="2"/>
        <v>789901.41999999981</v>
      </c>
    </row>
    <row r="156" spans="1:15" ht="15.6" x14ac:dyDescent="0.3">
      <c r="A156" s="37" t="s">
        <v>304</v>
      </c>
      <c r="B156" s="38" t="s">
        <v>305</v>
      </c>
      <c r="C156" s="35">
        <f>+'ENERO 25'!C156+'FEBRERO 25'!C156+'MARZO 25'!C156</f>
        <v>743987.1</v>
      </c>
      <c r="D156" s="35">
        <f>+'ENERO 25'!D156+'FEBRERO 25'!D156+'MARZO 25'!D156</f>
        <v>224546.58000000002</v>
      </c>
      <c r="E156" s="35">
        <f>+'ENERO 25'!E156+'FEBRERO 25'!E156+'MARZO 25'!E156</f>
        <v>9169.75</v>
      </c>
      <c r="F156" s="35">
        <f>+'ENERO 25'!F156+'FEBRERO 25'!F156+'MARZO 25'!F156</f>
        <v>38521.449999999997</v>
      </c>
      <c r="G156" s="35">
        <f>+'ENERO 25'!G156+'FEBRERO 25'!G156+'MARZO 25'!G156</f>
        <v>14562.23</v>
      </c>
      <c r="H156" s="35">
        <f>+'ENERO 25'!H156+'FEBRERO 25'!H156+'MARZO 25'!H156</f>
        <v>4818.63</v>
      </c>
      <c r="I156" s="35">
        <f>+'ENERO 25'!I156+'FEBRERO 25'!I156+'MARZO 25'!I156</f>
        <v>11613.529999999999</v>
      </c>
      <c r="J156" s="35">
        <f>+'ENERO 25'!J156</f>
        <v>9.48</v>
      </c>
      <c r="K156" s="35">
        <f>+'ENERO 25'!K156+'FEBRERO 25'!J156+'MARZO 25'!J156</f>
        <v>1631.46</v>
      </c>
      <c r="L156" s="35">
        <f>+'ENERO 25'!L156+'FEBRERO 25'!K156+'MARZO 25'!K156</f>
        <v>811.81999999999994</v>
      </c>
      <c r="M156" s="35">
        <f>+'ENERO 25'!M156+'FEBRERO 25'!L156+'MARZO 25'!L156</f>
        <v>0</v>
      </c>
      <c r="N156" s="35">
        <f>+'ENERO 25'!N156+'FEBRERO 25'!M156+'MARZO 25'!M156</f>
        <v>0</v>
      </c>
      <c r="O156" s="36">
        <f t="shared" si="2"/>
        <v>1049672.03</v>
      </c>
    </row>
    <row r="157" spans="1:15" ht="15.6" x14ac:dyDescent="0.3">
      <c r="A157" s="37" t="s">
        <v>306</v>
      </c>
      <c r="B157" s="38" t="s">
        <v>307</v>
      </c>
      <c r="C157" s="35">
        <f>+'ENERO 25'!C157+'FEBRERO 25'!C157+'MARZO 25'!C157</f>
        <v>596198.19999999995</v>
      </c>
      <c r="D157" s="35">
        <f>+'ENERO 25'!D157+'FEBRERO 25'!D157+'MARZO 25'!D157</f>
        <v>323908.57</v>
      </c>
      <c r="E157" s="35">
        <f>+'ENERO 25'!E157+'FEBRERO 25'!E157+'MARZO 25'!E157</f>
        <v>7291.4800000000005</v>
      </c>
      <c r="F157" s="35">
        <f>+'ENERO 25'!F157+'FEBRERO 25'!F157+'MARZO 25'!F157</f>
        <v>31491.64</v>
      </c>
      <c r="G157" s="35">
        <f>+'ENERO 25'!G157+'FEBRERO 25'!G157+'MARZO 25'!G157</f>
        <v>13507.58</v>
      </c>
      <c r="H157" s="35">
        <f>+'ENERO 25'!H157+'FEBRERO 25'!H157+'MARZO 25'!H157</f>
        <v>4185.26</v>
      </c>
      <c r="I157" s="35">
        <f>+'ENERO 25'!I157+'FEBRERO 25'!I157+'MARZO 25'!I157</f>
        <v>11056.29</v>
      </c>
      <c r="J157" s="35">
        <f>+'ENERO 25'!J157</f>
        <v>9.0299999999999994</v>
      </c>
      <c r="K157" s="35">
        <f>+'ENERO 25'!K157+'FEBRERO 25'!J157+'MARZO 25'!J157</f>
        <v>1318.5</v>
      </c>
      <c r="L157" s="35">
        <f>+'ENERO 25'!L157+'FEBRERO 25'!K157+'MARZO 25'!K157</f>
        <v>800.45999999999992</v>
      </c>
      <c r="M157" s="35">
        <f>+'ENERO 25'!M157+'FEBRERO 25'!L157+'MARZO 25'!L157</f>
        <v>28394</v>
      </c>
      <c r="N157" s="35">
        <f>+'ENERO 25'!N157+'FEBRERO 25'!M157+'MARZO 25'!M157</f>
        <v>0</v>
      </c>
      <c r="O157" s="36">
        <f t="shared" si="2"/>
        <v>1018161.01</v>
      </c>
    </row>
    <row r="158" spans="1:15" ht="15.6" x14ac:dyDescent="0.3">
      <c r="A158" s="37" t="s">
        <v>308</v>
      </c>
      <c r="B158" s="38" t="s">
        <v>309</v>
      </c>
      <c r="C158" s="35">
        <f>+'ENERO 25'!C158+'FEBRERO 25'!C158+'MARZO 25'!C158</f>
        <v>2912871.1500000004</v>
      </c>
      <c r="D158" s="35">
        <f>+'ENERO 25'!D158+'FEBRERO 25'!D158+'MARZO 25'!D158</f>
        <v>286822.68</v>
      </c>
      <c r="E158" s="35">
        <f>+'ENERO 25'!E158+'FEBRERO 25'!E158+'MARZO 25'!E158</f>
        <v>28734.260000000002</v>
      </c>
      <c r="F158" s="35">
        <f>+'ENERO 25'!F158+'FEBRERO 25'!F158+'MARZO 25'!F158</f>
        <v>149483.24</v>
      </c>
      <c r="G158" s="35">
        <f>+'ENERO 25'!G158+'FEBRERO 25'!G158+'MARZO 25'!G158</f>
        <v>88991.58</v>
      </c>
      <c r="H158" s="35">
        <f>+'ENERO 25'!H158+'FEBRERO 25'!H158+'MARZO 25'!H158</f>
        <v>23359.39</v>
      </c>
      <c r="I158" s="35">
        <f>+'ENERO 25'!I158+'FEBRERO 25'!I158+'MARZO 25'!I158</f>
        <v>75777.510000000009</v>
      </c>
      <c r="J158" s="35">
        <f>+'ENERO 25'!J158</f>
        <v>61.88</v>
      </c>
      <c r="K158" s="35">
        <f>+'ENERO 25'!K158+'FEBRERO 25'!J158+'MARZO 25'!J158</f>
        <v>3604.08</v>
      </c>
      <c r="L158" s="35">
        <f>+'ENERO 25'!L158+'FEBRERO 25'!K158+'MARZO 25'!K158</f>
        <v>5477.5899999999992</v>
      </c>
      <c r="M158" s="35">
        <f>+'ENERO 25'!M158+'FEBRERO 25'!L158+'MARZO 25'!L158</f>
        <v>0</v>
      </c>
      <c r="N158" s="35">
        <f>+'ENERO 25'!N158+'FEBRERO 25'!M158+'MARZO 25'!M158</f>
        <v>0</v>
      </c>
      <c r="O158" s="36">
        <f t="shared" si="2"/>
        <v>3575183.3600000003</v>
      </c>
    </row>
    <row r="159" spans="1:15" ht="15.6" x14ac:dyDescent="0.3">
      <c r="A159" s="37" t="s">
        <v>310</v>
      </c>
      <c r="B159" s="38" t="s">
        <v>311</v>
      </c>
      <c r="C159" s="35">
        <f>+'ENERO 25'!C159+'FEBRERO 25'!C159+'MARZO 25'!C159</f>
        <v>220860.78999999998</v>
      </c>
      <c r="D159" s="35">
        <f>+'ENERO 25'!D159+'FEBRERO 25'!D159+'MARZO 25'!D159</f>
        <v>90226.200000000012</v>
      </c>
      <c r="E159" s="35">
        <f>+'ENERO 25'!E159+'FEBRERO 25'!E159+'MARZO 25'!E159</f>
        <v>3497.67</v>
      </c>
      <c r="F159" s="35">
        <f>+'ENERO 25'!F159+'FEBRERO 25'!F159+'MARZO 25'!F159</f>
        <v>12220.36</v>
      </c>
      <c r="G159" s="35">
        <f>+'ENERO 25'!G159+'FEBRERO 25'!G159+'MARZO 25'!G159</f>
        <v>2057.41</v>
      </c>
      <c r="H159" s="35">
        <f>+'ENERO 25'!H159+'FEBRERO 25'!H159+'MARZO 25'!H159</f>
        <v>1199.4000000000001</v>
      </c>
      <c r="I159" s="35">
        <f>+'ENERO 25'!I159+'FEBRERO 25'!I159+'MARZO 25'!I159</f>
        <v>1627.06</v>
      </c>
      <c r="J159" s="35">
        <f>+'ENERO 25'!J159</f>
        <v>1.33</v>
      </c>
      <c r="K159" s="35">
        <f>+'ENERO 25'!K159+'FEBRERO 25'!J159+'MARZO 25'!J159</f>
        <v>739.17</v>
      </c>
      <c r="L159" s="35">
        <f>+'ENERO 25'!L159+'FEBRERO 25'!K159+'MARZO 25'!K159</f>
        <v>110.75999999999999</v>
      </c>
      <c r="M159" s="35">
        <f>+'ENERO 25'!M159+'FEBRERO 25'!L159+'MARZO 25'!L159</f>
        <v>0</v>
      </c>
      <c r="N159" s="35">
        <f>+'ENERO 25'!N159+'FEBRERO 25'!M159+'MARZO 25'!M159</f>
        <v>0</v>
      </c>
      <c r="O159" s="36">
        <f t="shared" si="2"/>
        <v>332540.14999999997</v>
      </c>
    </row>
    <row r="160" spans="1:15" ht="15.6" x14ac:dyDescent="0.3">
      <c r="A160" s="37" t="s">
        <v>312</v>
      </c>
      <c r="B160" s="38" t="s">
        <v>313</v>
      </c>
      <c r="C160" s="35">
        <f>+'ENERO 25'!C160+'FEBRERO 25'!C160+'MARZO 25'!C160</f>
        <v>682023.65</v>
      </c>
      <c r="D160" s="35">
        <f>+'ENERO 25'!D160+'FEBRERO 25'!D160+'MARZO 25'!D160</f>
        <v>262481.87</v>
      </c>
      <c r="E160" s="35">
        <f>+'ENERO 25'!E160+'FEBRERO 25'!E160+'MARZO 25'!E160</f>
        <v>8383.4599999999991</v>
      </c>
      <c r="F160" s="35">
        <f>+'ENERO 25'!F160+'FEBRERO 25'!F160+'MARZO 25'!F160</f>
        <v>36466.410000000003</v>
      </c>
      <c r="G160" s="35">
        <f>+'ENERO 25'!G160+'FEBRERO 25'!G160+'MARZO 25'!G160</f>
        <v>16921.78</v>
      </c>
      <c r="H160" s="35">
        <f>+'ENERO 25'!H160+'FEBRERO 25'!H160+'MARZO 25'!H160</f>
        <v>4891.01</v>
      </c>
      <c r="I160" s="35">
        <f>+'ENERO 25'!I160+'FEBRERO 25'!I160+'MARZO 25'!I160</f>
        <v>13444.710000000001</v>
      </c>
      <c r="J160" s="35">
        <f>+'ENERO 25'!J160</f>
        <v>10.98</v>
      </c>
      <c r="K160" s="35">
        <f>+'ENERO 25'!K160+'FEBRERO 25'!J160+'MARZO 25'!J160</f>
        <v>1400.07</v>
      </c>
      <c r="L160" s="35">
        <f>+'ENERO 25'!L160+'FEBRERO 25'!K160+'MARZO 25'!K160</f>
        <v>965.4</v>
      </c>
      <c r="M160" s="35">
        <f>+'ENERO 25'!M160+'FEBRERO 25'!L160+'MARZO 25'!L160</f>
        <v>37176</v>
      </c>
      <c r="N160" s="35">
        <f>+'ENERO 25'!N160+'FEBRERO 25'!M160+'MARZO 25'!M160</f>
        <v>0</v>
      </c>
      <c r="O160" s="36">
        <f t="shared" si="2"/>
        <v>1064165.3399999999</v>
      </c>
    </row>
    <row r="161" spans="1:15" ht="15.6" x14ac:dyDescent="0.3">
      <c r="A161" s="37" t="s">
        <v>314</v>
      </c>
      <c r="B161" s="38" t="s">
        <v>315</v>
      </c>
      <c r="C161" s="35">
        <f>+'ENERO 25'!C161+'FEBRERO 25'!C161+'MARZO 25'!C161</f>
        <v>1192373.75</v>
      </c>
      <c r="D161" s="35">
        <f>+'ENERO 25'!D161+'FEBRERO 25'!D161+'MARZO 25'!D161</f>
        <v>375430.86</v>
      </c>
      <c r="E161" s="35">
        <f>+'ENERO 25'!E161+'FEBRERO 25'!E161+'MARZO 25'!E161</f>
        <v>13338.91</v>
      </c>
      <c r="F161" s="35">
        <f>+'ENERO 25'!F161+'FEBRERO 25'!F161+'MARZO 25'!F161</f>
        <v>62684.89</v>
      </c>
      <c r="G161" s="35">
        <f>+'ENERO 25'!G161+'FEBRERO 25'!G161+'MARZO 25'!G161</f>
        <v>32078.049999999996</v>
      </c>
      <c r="H161" s="35">
        <f>+'ENERO 25'!H161+'FEBRERO 25'!H161+'MARZO 25'!H161</f>
        <v>9059.4</v>
      </c>
      <c r="I161" s="35">
        <f>+'ENERO 25'!I161+'FEBRERO 25'!I161+'MARZO 25'!I161</f>
        <v>26983.39</v>
      </c>
      <c r="J161" s="35">
        <f>+'ENERO 25'!J161</f>
        <v>22.03</v>
      </c>
      <c r="K161" s="35">
        <f>+'ENERO 25'!K161+'FEBRERO 25'!J161+'MARZO 25'!J161</f>
        <v>2016.09</v>
      </c>
      <c r="L161" s="35">
        <f>+'ENERO 25'!L161+'FEBRERO 25'!K161+'MARZO 25'!K161</f>
        <v>1961.83</v>
      </c>
      <c r="M161" s="35">
        <f>+'ENERO 25'!M161+'FEBRERO 25'!L161+'MARZO 25'!L161</f>
        <v>95272</v>
      </c>
      <c r="N161" s="35">
        <f>+'ENERO 25'!N161+'FEBRERO 25'!M161+'MARZO 25'!M161</f>
        <v>0</v>
      </c>
      <c r="O161" s="36">
        <f t="shared" si="2"/>
        <v>1811221.1999999997</v>
      </c>
    </row>
    <row r="162" spans="1:15" ht="15.6" x14ac:dyDescent="0.3">
      <c r="A162" s="37" t="s">
        <v>316</v>
      </c>
      <c r="B162" s="38" t="s">
        <v>317</v>
      </c>
      <c r="C162" s="35">
        <f>+'ENERO 25'!C162+'FEBRERO 25'!C162+'MARZO 25'!C162</f>
        <v>835995.15</v>
      </c>
      <c r="D162" s="35">
        <f>+'ENERO 25'!D162+'FEBRERO 25'!D162+'MARZO 25'!D162</f>
        <v>384277.60000000003</v>
      </c>
      <c r="E162" s="35">
        <f>+'ENERO 25'!E162+'FEBRERO 25'!E162+'MARZO 25'!E162</f>
        <v>10299.89</v>
      </c>
      <c r="F162" s="35">
        <f>+'ENERO 25'!F162+'FEBRERO 25'!F162+'MARZO 25'!F162</f>
        <v>44060.15</v>
      </c>
      <c r="G162" s="35">
        <f>+'ENERO 25'!G162+'FEBRERO 25'!G162+'MARZO 25'!G162</f>
        <v>15362.27</v>
      </c>
      <c r="H162" s="35">
        <f>+'ENERO 25'!H162+'FEBRERO 25'!H162+'MARZO 25'!H162</f>
        <v>5761.22</v>
      </c>
      <c r="I162" s="35">
        <f>+'ENERO 25'!I162+'FEBRERO 25'!I162+'MARZO 25'!I162</f>
        <v>13687.999999999998</v>
      </c>
      <c r="J162" s="35">
        <f>+'ENERO 25'!J162</f>
        <v>11.18</v>
      </c>
      <c r="K162" s="35">
        <f>+'ENERO 25'!K162+'FEBRERO 25'!J162+'MARZO 25'!J162</f>
        <v>1858.77</v>
      </c>
      <c r="L162" s="35">
        <f>+'ENERO 25'!L162+'FEBRERO 25'!K162+'MARZO 25'!K162</f>
        <v>1071.71</v>
      </c>
      <c r="M162" s="35">
        <f>+'ENERO 25'!M162+'FEBRERO 25'!L162+'MARZO 25'!L162</f>
        <v>0</v>
      </c>
      <c r="N162" s="35">
        <f>+'ENERO 25'!N162+'FEBRERO 25'!M162+'MARZO 25'!M162</f>
        <v>0</v>
      </c>
      <c r="O162" s="36">
        <f t="shared" si="2"/>
        <v>1312385.9399999997</v>
      </c>
    </row>
    <row r="163" spans="1:15" ht="15.6" x14ac:dyDescent="0.3">
      <c r="A163" s="37" t="s">
        <v>318</v>
      </c>
      <c r="B163" s="38" t="s">
        <v>319</v>
      </c>
      <c r="C163" s="35">
        <f>+'ENERO 25'!C163+'FEBRERO 25'!C163+'MARZO 25'!C163</f>
        <v>479421.81000000006</v>
      </c>
      <c r="D163" s="35">
        <f>+'ENERO 25'!D163+'FEBRERO 25'!D163+'MARZO 25'!D163</f>
        <v>272979.19</v>
      </c>
      <c r="E163" s="35">
        <f>+'ENERO 25'!E163+'FEBRERO 25'!E163+'MARZO 25'!E163</f>
        <v>6578.66</v>
      </c>
      <c r="F163" s="35">
        <f>+'ENERO 25'!F163+'FEBRERO 25'!F163+'MARZO 25'!F163</f>
        <v>26129.68</v>
      </c>
      <c r="G163" s="35">
        <f>+'ENERO 25'!G163+'FEBRERO 25'!G163+'MARZO 25'!G163</f>
        <v>7186.07</v>
      </c>
      <c r="H163" s="35">
        <f>+'ENERO 25'!H163+'FEBRERO 25'!H163+'MARZO 25'!H163</f>
        <v>3151.9300000000003</v>
      </c>
      <c r="I163" s="35">
        <f>+'ENERO 25'!I163+'FEBRERO 25'!I163+'MARZO 25'!I163</f>
        <v>6464.59</v>
      </c>
      <c r="J163" s="35">
        <f>+'ENERO 25'!J163</f>
        <v>5.28</v>
      </c>
      <c r="K163" s="35">
        <f>+'ENERO 25'!K163+'FEBRERO 25'!J163+'MARZO 25'!J163</f>
        <v>1216.8600000000001</v>
      </c>
      <c r="L163" s="35">
        <f>+'ENERO 25'!L163+'FEBRERO 25'!K163+'MARZO 25'!K163</f>
        <v>525.04999999999995</v>
      </c>
      <c r="M163" s="35">
        <f>+'ENERO 25'!M163+'FEBRERO 25'!L163+'MARZO 25'!L163</f>
        <v>0</v>
      </c>
      <c r="N163" s="35">
        <f>+'ENERO 25'!N163+'FEBRERO 25'!M163+'MARZO 25'!M163</f>
        <v>0</v>
      </c>
      <c r="O163" s="36">
        <f t="shared" si="2"/>
        <v>803659.12000000011</v>
      </c>
    </row>
    <row r="164" spans="1:15" ht="15.6" x14ac:dyDescent="0.3">
      <c r="A164" s="37" t="s">
        <v>320</v>
      </c>
      <c r="B164" s="38" t="s">
        <v>321</v>
      </c>
      <c r="C164" s="35">
        <f>+'ENERO 25'!C164+'FEBRERO 25'!C164+'MARZO 25'!C164</f>
        <v>1082224.3999999999</v>
      </c>
      <c r="D164" s="35">
        <f>+'ENERO 25'!D164+'FEBRERO 25'!D164+'MARZO 25'!D164</f>
        <v>529118.43999999994</v>
      </c>
      <c r="E164" s="35">
        <f>+'ENERO 25'!E164+'FEBRERO 25'!E164+'MARZO 25'!E164</f>
        <v>12736.550000000001</v>
      </c>
      <c r="F164" s="35">
        <f>+'ENERO 25'!F164+'FEBRERO 25'!F164+'MARZO 25'!F164</f>
        <v>57649.679999999993</v>
      </c>
      <c r="G164" s="35">
        <f>+'ENERO 25'!G164+'FEBRERO 25'!G164+'MARZO 25'!G164</f>
        <v>23915.41</v>
      </c>
      <c r="H164" s="35">
        <f>+'ENERO 25'!H164+'FEBRERO 25'!H164+'MARZO 25'!H164</f>
        <v>8115.6900000000005</v>
      </c>
      <c r="I164" s="35">
        <f>+'ENERO 25'!I164+'FEBRERO 25'!I164+'MARZO 25'!I164</f>
        <v>21727.02</v>
      </c>
      <c r="J164" s="35">
        <f>+'ENERO 25'!J164</f>
        <v>17.739999999999998</v>
      </c>
      <c r="K164" s="35">
        <f>+'ENERO 25'!K164+'FEBRERO 25'!J164+'MARZO 25'!J164</f>
        <v>2105.16</v>
      </c>
      <c r="L164" s="35">
        <f>+'ENERO 25'!L164+'FEBRERO 25'!K164+'MARZO 25'!K164</f>
        <v>1710.5099999999998</v>
      </c>
      <c r="M164" s="35">
        <f>+'ENERO 25'!M164+'FEBRERO 25'!L164+'MARZO 25'!L164</f>
        <v>0</v>
      </c>
      <c r="N164" s="35">
        <f>+'ENERO 25'!N164+'FEBRERO 25'!M164+'MARZO 25'!M164</f>
        <v>0</v>
      </c>
      <c r="O164" s="36">
        <f t="shared" si="2"/>
        <v>1739320.5999999996</v>
      </c>
    </row>
    <row r="165" spans="1:15" ht="15.6" x14ac:dyDescent="0.3">
      <c r="A165" s="37" t="s">
        <v>322</v>
      </c>
      <c r="B165" s="38" t="s">
        <v>323</v>
      </c>
      <c r="C165" s="35">
        <f>+'ENERO 25'!C165+'FEBRERO 25'!C165+'MARZO 25'!C165</f>
        <v>6530187.9000000004</v>
      </c>
      <c r="D165" s="35">
        <f>+'ENERO 25'!D165+'FEBRERO 25'!D165+'MARZO 25'!D165</f>
        <v>1490662.8199999998</v>
      </c>
      <c r="E165" s="35">
        <f>+'ENERO 25'!E165+'FEBRERO 25'!E165+'MARZO 25'!E165</f>
        <v>60035.930000000008</v>
      </c>
      <c r="F165" s="35">
        <f>+'ENERO 25'!F165+'FEBRERO 25'!F165+'MARZO 25'!F165</f>
        <v>329051.81</v>
      </c>
      <c r="G165" s="35">
        <f>+'ENERO 25'!G165+'FEBRERO 25'!G165+'MARZO 25'!G165</f>
        <v>106527.36</v>
      </c>
      <c r="H165" s="35">
        <f>+'ENERO 25'!H165+'FEBRERO 25'!H165+'MARZO 25'!H165</f>
        <v>53463.16</v>
      </c>
      <c r="I165" s="35">
        <f>+'ENERO 25'!I165+'FEBRERO 25'!I165+'MARZO 25'!I165</f>
        <v>131340.16</v>
      </c>
      <c r="J165" s="35">
        <f>+'ENERO 25'!J165</f>
        <v>107.25</v>
      </c>
      <c r="K165" s="35">
        <f>+'ENERO 25'!K165+'FEBRERO 25'!J165+'MARZO 25'!J165</f>
        <v>7762.86</v>
      </c>
      <c r="L165" s="35">
        <f>+'ENERO 25'!L165+'FEBRERO 25'!K165+'MARZO 25'!K165</f>
        <v>12895.48</v>
      </c>
      <c r="M165" s="35">
        <f>+'ENERO 25'!M165+'FEBRERO 25'!L165+'MARZO 25'!L165</f>
        <v>0</v>
      </c>
      <c r="N165" s="35">
        <f>+'ENERO 25'!N165+'FEBRERO 25'!M165+'MARZO 25'!M165</f>
        <v>0</v>
      </c>
      <c r="O165" s="36">
        <f t="shared" si="2"/>
        <v>8722034.7300000004</v>
      </c>
    </row>
    <row r="166" spans="1:15" ht="15.6" x14ac:dyDescent="0.3">
      <c r="A166" s="37" t="s">
        <v>324</v>
      </c>
      <c r="B166" s="38" t="s">
        <v>325</v>
      </c>
      <c r="C166" s="35">
        <f>+'ENERO 25'!C166+'FEBRERO 25'!C166+'MARZO 25'!C166</f>
        <v>1179858.6000000001</v>
      </c>
      <c r="D166" s="35">
        <f>+'ENERO 25'!D166+'FEBRERO 25'!D166+'MARZO 25'!D166</f>
        <v>278862.64</v>
      </c>
      <c r="E166" s="35">
        <f>+'ENERO 25'!E166+'FEBRERO 25'!E166+'MARZO 25'!E166</f>
        <v>13339.710000000001</v>
      </c>
      <c r="F166" s="35">
        <f>+'ENERO 25'!F166+'FEBRERO 25'!F166+'MARZO 25'!F166</f>
        <v>63667.83</v>
      </c>
      <c r="G166" s="35">
        <f>+'ENERO 25'!G166+'FEBRERO 25'!G166+'MARZO 25'!G166</f>
        <v>14744.32</v>
      </c>
      <c r="H166" s="35">
        <f>+'ENERO 25'!H166+'FEBRERO 25'!H166+'MARZO 25'!H166</f>
        <v>9565.9700000000012</v>
      </c>
      <c r="I166" s="35">
        <f>+'ENERO 25'!I166+'FEBRERO 25'!I166+'MARZO 25'!I166</f>
        <v>20598.73</v>
      </c>
      <c r="J166" s="35">
        <f>+'ENERO 25'!J166</f>
        <v>16.82</v>
      </c>
      <c r="K166" s="35">
        <f>+'ENERO 25'!K166+'FEBRERO 25'!J166+'MARZO 25'!J166</f>
        <v>2038.53</v>
      </c>
      <c r="L166" s="35">
        <f>+'ENERO 25'!L166+'FEBRERO 25'!K166+'MARZO 25'!K166</f>
        <v>2214.6000000000004</v>
      </c>
      <c r="M166" s="35">
        <f>+'ENERO 25'!M166+'FEBRERO 25'!L166+'MARZO 25'!L166</f>
        <v>46610</v>
      </c>
      <c r="N166" s="35">
        <f>+'ENERO 25'!N166+'FEBRERO 25'!M166+'MARZO 25'!M166</f>
        <v>0</v>
      </c>
      <c r="O166" s="36">
        <f t="shared" si="2"/>
        <v>1631517.7500000005</v>
      </c>
    </row>
    <row r="167" spans="1:15" ht="15.6" x14ac:dyDescent="0.3">
      <c r="A167" s="37" t="s">
        <v>326</v>
      </c>
      <c r="B167" s="38" t="s">
        <v>327</v>
      </c>
      <c r="C167" s="35">
        <f>+'ENERO 25'!C167+'FEBRERO 25'!C167+'MARZO 25'!C167</f>
        <v>1303589.32</v>
      </c>
      <c r="D167" s="35">
        <f>+'ENERO 25'!D167+'FEBRERO 25'!D167+'MARZO 25'!D167</f>
        <v>220157.73</v>
      </c>
      <c r="E167" s="35">
        <f>+'ENERO 25'!E167+'FEBRERO 25'!E167+'MARZO 25'!E167</f>
        <v>14668.859999999999</v>
      </c>
      <c r="F167" s="35">
        <f>+'ENERO 25'!F167+'FEBRERO 25'!F167+'MARZO 25'!F167</f>
        <v>67740.39</v>
      </c>
      <c r="G167" s="35">
        <f>+'ENERO 25'!G167+'FEBRERO 25'!G167+'MARZO 25'!G167</f>
        <v>37066.450000000004</v>
      </c>
      <c r="H167" s="35">
        <f>+'ENERO 25'!H167+'FEBRERO 25'!H167+'MARZO 25'!H167</f>
        <v>9542.24</v>
      </c>
      <c r="I167" s="35">
        <f>+'ENERO 25'!I167+'FEBRERO 25'!I167+'MARZO 25'!I167</f>
        <v>28919.56</v>
      </c>
      <c r="J167" s="35">
        <f>+'ENERO 25'!J167</f>
        <v>23.62</v>
      </c>
      <c r="K167" s="35">
        <f>+'ENERO 25'!K167+'FEBRERO 25'!J167+'MARZO 25'!J167</f>
        <v>2327.04</v>
      </c>
      <c r="L167" s="35">
        <f>+'ENERO 25'!L167+'FEBRERO 25'!K167+'MARZO 25'!K167</f>
        <v>1972.63</v>
      </c>
      <c r="M167" s="35">
        <f>+'ENERO 25'!M167+'FEBRERO 25'!L167+'MARZO 25'!L167</f>
        <v>0</v>
      </c>
      <c r="N167" s="35">
        <f>+'ENERO 25'!N167+'FEBRERO 25'!M167+'MARZO 25'!M167</f>
        <v>0</v>
      </c>
      <c r="O167" s="36">
        <f t="shared" si="2"/>
        <v>1686007.84</v>
      </c>
    </row>
    <row r="168" spans="1:15" ht="15.6" x14ac:dyDescent="0.3">
      <c r="A168" s="37" t="s">
        <v>328</v>
      </c>
      <c r="B168" s="38" t="s">
        <v>329</v>
      </c>
      <c r="C168" s="35">
        <f>+'ENERO 25'!C168+'FEBRERO 25'!C168+'MARZO 25'!C168</f>
        <v>602841.98</v>
      </c>
      <c r="D168" s="35">
        <f>+'ENERO 25'!D168+'FEBRERO 25'!D168+'MARZO 25'!D168</f>
        <v>223694.78999999998</v>
      </c>
      <c r="E168" s="35">
        <f>+'ENERO 25'!E168+'FEBRERO 25'!E168+'MARZO 25'!E168</f>
        <v>7175.5199999999995</v>
      </c>
      <c r="F168" s="35">
        <f>+'ENERO 25'!F168+'FEBRERO 25'!F168+'MARZO 25'!F168</f>
        <v>31065.59</v>
      </c>
      <c r="G168" s="35">
        <f>+'ENERO 25'!G168+'FEBRERO 25'!G168+'MARZO 25'!G168</f>
        <v>9338.5</v>
      </c>
      <c r="H168" s="35">
        <f>+'ENERO 25'!H168+'FEBRERO 25'!H168+'MARZO 25'!H168</f>
        <v>4047.67</v>
      </c>
      <c r="I168" s="35">
        <f>+'ENERO 25'!I168+'FEBRERO 25'!I168+'MARZO 25'!I168</f>
        <v>8858.33</v>
      </c>
      <c r="J168" s="35">
        <f>+'ENERO 25'!J168</f>
        <v>7.23</v>
      </c>
      <c r="K168" s="35">
        <f>+'ENERO 25'!K168+'FEBRERO 25'!J168+'MARZO 25'!J168</f>
        <v>1282.3499999999999</v>
      </c>
      <c r="L168" s="35">
        <f>+'ENERO 25'!L168+'FEBRERO 25'!K168+'MARZO 25'!K168</f>
        <v>730.58</v>
      </c>
      <c r="M168" s="35">
        <f>+'ENERO 25'!M168+'FEBRERO 25'!L168+'MARZO 25'!L168</f>
        <v>38432</v>
      </c>
      <c r="N168" s="35">
        <f>+'ENERO 25'!N168+'FEBRERO 25'!M168+'MARZO 25'!M168</f>
        <v>0</v>
      </c>
      <c r="O168" s="36">
        <f t="shared" si="2"/>
        <v>927474.53999999992</v>
      </c>
    </row>
    <row r="169" spans="1:15" ht="15.6" x14ac:dyDescent="0.3">
      <c r="A169" s="37" t="s">
        <v>330</v>
      </c>
      <c r="B169" s="38" t="s">
        <v>331</v>
      </c>
      <c r="C169" s="35">
        <f>+'ENERO 25'!C169+'FEBRERO 25'!C169+'MARZO 25'!C169</f>
        <v>750456</v>
      </c>
      <c r="D169" s="35">
        <f>+'ENERO 25'!D169+'FEBRERO 25'!D169+'MARZO 25'!D169</f>
        <v>146119.29</v>
      </c>
      <c r="E169" s="35">
        <f>+'ENERO 25'!E169+'FEBRERO 25'!E169+'MARZO 25'!E169</f>
        <v>9463.02</v>
      </c>
      <c r="F169" s="35">
        <f>+'ENERO 25'!F169+'FEBRERO 25'!F169+'MARZO 25'!F169</f>
        <v>40064.939999999995</v>
      </c>
      <c r="G169" s="35">
        <f>+'ENERO 25'!G169+'FEBRERO 25'!G169+'MARZO 25'!G169</f>
        <v>17963.349999999999</v>
      </c>
      <c r="H169" s="35">
        <f>+'ENERO 25'!H169+'FEBRERO 25'!H169+'MARZO 25'!H169</f>
        <v>5197.0600000000004</v>
      </c>
      <c r="I169" s="35">
        <f>+'ENERO 25'!I169+'FEBRERO 25'!I169+'MARZO 25'!I169</f>
        <v>14235.009999999998</v>
      </c>
      <c r="J169" s="35">
        <f>+'ENERO 25'!J169</f>
        <v>11.62</v>
      </c>
      <c r="K169" s="35">
        <f>+'ENERO 25'!K169+'FEBRERO 25'!J169+'MARZO 25'!J169</f>
        <v>1655.37</v>
      </c>
      <c r="L169" s="35">
        <f>+'ENERO 25'!L169+'FEBRERO 25'!K169+'MARZO 25'!K169</f>
        <v>968.81999999999994</v>
      </c>
      <c r="M169" s="35">
        <f>+'ENERO 25'!M169+'FEBRERO 25'!L169+'MARZO 25'!L169</f>
        <v>0</v>
      </c>
      <c r="N169" s="35">
        <f>+'ENERO 25'!N169+'FEBRERO 25'!M169+'MARZO 25'!M169</f>
        <v>0</v>
      </c>
      <c r="O169" s="36">
        <f t="shared" si="2"/>
        <v>986134.48</v>
      </c>
    </row>
    <row r="170" spans="1:15" ht="15.6" x14ac:dyDescent="0.3">
      <c r="A170" s="37" t="s">
        <v>332</v>
      </c>
      <c r="B170" s="38" t="s">
        <v>333</v>
      </c>
      <c r="C170" s="35">
        <f>+'ENERO 25'!C170+'FEBRERO 25'!C170+'MARZO 25'!C170</f>
        <v>580977.33000000007</v>
      </c>
      <c r="D170" s="35">
        <f>+'ENERO 25'!D170+'FEBRERO 25'!D170+'MARZO 25'!D170</f>
        <v>128118</v>
      </c>
      <c r="E170" s="35">
        <f>+'ENERO 25'!E170+'FEBRERO 25'!E170+'MARZO 25'!E170</f>
        <v>7173.9400000000005</v>
      </c>
      <c r="F170" s="35">
        <f>+'ENERO 25'!F170+'FEBRERO 25'!F170+'MARZO 25'!F170</f>
        <v>30716.050000000003</v>
      </c>
      <c r="G170" s="35">
        <f>+'ENERO 25'!G170+'FEBRERO 25'!G170+'MARZO 25'!G170</f>
        <v>13753.759999999998</v>
      </c>
      <c r="H170" s="35">
        <f>+'ENERO 25'!H170+'FEBRERO 25'!H170+'MARZO 25'!H170</f>
        <v>4007.5299999999997</v>
      </c>
      <c r="I170" s="35">
        <f>+'ENERO 25'!I170+'FEBRERO 25'!I170+'MARZO 25'!I170</f>
        <v>10800.68</v>
      </c>
      <c r="J170" s="35">
        <f>+'ENERO 25'!J170</f>
        <v>8.82</v>
      </c>
      <c r="K170" s="35">
        <f>+'ENERO 25'!K170+'FEBRERO 25'!J170+'MARZO 25'!J170</f>
        <v>1236.1200000000001</v>
      </c>
      <c r="L170" s="35">
        <f>+'ENERO 25'!L170+'FEBRERO 25'!K170+'MARZO 25'!K170</f>
        <v>747.08999999999992</v>
      </c>
      <c r="M170" s="35">
        <f>+'ENERO 25'!M170+'FEBRERO 25'!L170+'MARZO 25'!L170</f>
        <v>0</v>
      </c>
      <c r="N170" s="35">
        <f>+'ENERO 25'!N170+'FEBRERO 25'!M170+'MARZO 25'!M170</f>
        <v>0</v>
      </c>
      <c r="O170" s="36">
        <f t="shared" si="2"/>
        <v>777539.32000000007</v>
      </c>
    </row>
    <row r="171" spans="1:15" ht="15.6" x14ac:dyDescent="0.3">
      <c r="A171" s="37" t="s">
        <v>334</v>
      </c>
      <c r="B171" s="38" t="s">
        <v>335</v>
      </c>
      <c r="C171" s="35">
        <f>+'ENERO 25'!C171+'FEBRERO 25'!C171+'MARZO 25'!C171</f>
        <v>499353.69999999995</v>
      </c>
      <c r="D171" s="35">
        <f>+'ENERO 25'!D171+'FEBRERO 25'!D171+'MARZO 25'!D171</f>
        <v>272072.33999999997</v>
      </c>
      <c r="E171" s="35">
        <f>+'ENERO 25'!E171+'FEBRERO 25'!E171+'MARZO 25'!E171</f>
        <v>6585.4000000000005</v>
      </c>
      <c r="F171" s="35">
        <f>+'ENERO 25'!F171+'FEBRERO 25'!F171+'MARZO 25'!F171</f>
        <v>26746.719999999998</v>
      </c>
      <c r="G171" s="35">
        <f>+'ENERO 25'!G171+'FEBRERO 25'!G171+'MARZO 25'!G171</f>
        <v>10494.970000000001</v>
      </c>
      <c r="H171" s="35">
        <f>+'ENERO 25'!H171+'FEBRERO 25'!H171+'MARZO 25'!H171</f>
        <v>3294.23</v>
      </c>
      <c r="I171" s="35">
        <f>+'ENERO 25'!I171+'FEBRERO 25'!I171+'MARZO 25'!I171</f>
        <v>8222.94</v>
      </c>
      <c r="J171" s="35">
        <f>+'ENERO 25'!J171</f>
        <v>6.71</v>
      </c>
      <c r="K171" s="35">
        <f>+'ENERO 25'!K171+'FEBRERO 25'!J171+'MARZO 25'!J171</f>
        <v>1218.03</v>
      </c>
      <c r="L171" s="35">
        <f>+'ENERO 25'!L171+'FEBRERO 25'!K171+'MARZO 25'!K171</f>
        <v>559.66000000000008</v>
      </c>
      <c r="M171" s="35">
        <f>+'ENERO 25'!M171+'FEBRERO 25'!L171+'MARZO 25'!L171</f>
        <v>0</v>
      </c>
      <c r="N171" s="35">
        <f>+'ENERO 25'!N171+'FEBRERO 25'!M171+'MARZO 25'!M171</f>
        <v>0</v>
      </c>
      <c r="O171" s="36">
        <f t="shared" si="2"/>
        <v>828554.69999999984</v>
      </c>
    </row>
    <row r="172" spans="1:15" ht="15.6" x14ac:dyDescent="0.3">
      <c r="A172" s="37" t="s">
        <v>336</v>
      </c>
      <c r="B172" s="38" t="s">
        <v>337</v>
      </c>
      <c r="C172" s="35">
        <f>+'ENERO 25'!C172+'FEBRERO 25'!C172+'MARZO 25'!C172</f>
        <v>782529.14999999991</v>
      </c>
      <c r="D172" s="35">
        <f>+'ENERO 25'!D172+'FEBRERO 25'!D172+'MARZO 25'!D172</f>
        <v>149507.40000000002</v>
      </c>
      <c r="E172" s="35">
        <f>+'ENERO 25'!E172+'FEBRERO 25'!E172+'MARZO 25'!E172</f>
        <v>9571.5499999999993</v>
      </c>
      <c r="F172" s="35">
        <f>+'ENERO 25'!F172+'FEBRERO 25'!F172+'MARZO 25'!F172</f>
        <v>41359.149999999994</v>
      </c>
      <c r="G172" s="35">
        <f>+'ENERO 25'!G172+'FEBRERO 25'!G172+'MARZO 25'!G172</f>
        <v>19108.64</v>
      </c>
      <c r="H172" s="35">
        <f>+'ENERO 25'!H172+'FEBRERO 25'!H172+'MARZO 25'!H172</f>
        <v>5472.9800000000005</v>
      </c>
      <c r="I172" s="35">
        <f>+'ENERO 25'!I172+'FEBRERO 25'!I172+'MARZO 25'!I172</f>
        <v>15150.759999999998</v>
      </c>
      <c r="J172" s="35">
        <f>+'ENERO 25'!J172</f>
        <v>12.37</v>
      </c>
      <c r="K172" s="35">
        <f>+'ENERO 25'!K172+'FEBRERO 25'!J172+'MARZO 25'!J172</f>
        <v>1663.7400000000002</v>
      </c>
      <c r="L172" s="35">
        <f>+'ENERO 25'!L172+'FEBRERO 25'!K172+'MARZO 25'!K172</f>
        <v>1042.8</v>
      </c>
      <c r="M172" s="35">
        <f>+'ENERO 25'!M172+'FEBRERO 25'!L172+'MARZO 25'!L172</f>
        <v>39948</v>
      </c>
      <c r="N172" s="35">
        <f>+'ENERO 25'!N172+'FEBRERO 25'!M172+'MARZO 25'!M172</f>
        <v>0</v>
      </c>
      <c r="O172" s="36">
        <f t="shared" si="2"/>
        <v>1065366.54</v>
      </c>
    </row>
    <row r="173" spans="1:15" ht="15.6" x14ac:dyDescent="0.3">
      <c r="A173" s="37" t="s">
        <v>338</v>
      </c>
      <c r="B173" s="38" t="s">
        <v>339</v>
      </c>
      <c r="C173" s="35">
        <f>+'ENERO 25'!C173+'FEBRERO 25'!C173+'MARZO 25'!C173</f>
        <v>563837.86999999988</v>
      </c>
      <c r="D173" s="35">
        <f>+'ENERO 25'!D173+'FEBRERO 25'!D173+'MARZO 25'!D173</f>
        <v>377948.33999999997</v>
      </c>
      <c r="E173" s="35">
        <f>+'ENERO 25'!E173+'FEBRERO 25'!E173+'MARZO 25'!E173</f>
        <v>7159.73</v>
      </c>
      <c r="F173" s="35">
        <f>+'ENERO 25'!F173+'FEBRERO 25'!F173+'MARZO 25'!F173</f>
        <v>30055.869999999995</v>
      </c>
      <c r="G173" s="35">
        <f>+'ENERO 25'!G173+'FEBRERO 25'!G173+'MARZO 25'!G173</f>
        <v>10775.439999999999</v>
      </c>
      <c r="H173" s="35">
        <f>+'ENERO 25'!H173+'FEBRERO 25'!H173+'MARZO 25'!H173</f>
        <v>3844.2999999999997</v>
      </c>
      <c r="I173" s="35">
        <f>+'ENERO 25'!I173+'FEBRERO 25'!I173+'MARZO 25'!I173</f>
        <v>9252.2000000000007</v>
      </c>
      <c r="J173" s="35">
        <f>+'ENERO 25'!J173</f>
        <v>7.56</v>
      </c>
      <c r="K173" s="35">
        <f>+'ENERO 25'!K173+'FEBRERO 25'!J173+'MARZO 25'!J173</f>
        <v>1248.96</v>
      </c>
      <c r="L173" s="35">
        <f>+'ENERO 25'!L173+'FEBRERO 25'!K173+'MARZO 25'!K173</f>
        <v>698.51</v>
      </c>
      <c r="M173" s="35">
        <f>+'ENERO 25'!M173+'FEBRERO 25'!L173+'MARZO 25'!L173</f>
        <v>0</v>
      </c>
      <c r="N173" s="35">
        <f>+'ENERO 25'!N173+'FEBRERO 25'!M173+'MARZO 25'!M173</f>
        <v>0</v>
      </c>
      <c r="O173" s="36">
        <f t="shared" si="2"/>
        <v>1004828.7799999998</v>
      </c>
    </row>
    <row r="174" spans="1:15" ht="15.6" x14ac:dyDescent="0.3">
      <c r="A174" s="37" t="s">
        <v>340</v>
      </c>
      <c r="B174" s="38" t="s">
        <v>341</v>
      </c>
      <c r="C174" s="35">
        <f>+'ENERO 25'!C174+'FEBRERO 25'!C174+'MARZO 25'!C174</f>
        <v>3140305.62</v>
      </c>
      <c r="D174" s="35">
        <f>+'ENERO 25'!D174+'FEBRERO 25'!D174+'MARZO 25'!D174</f>
        <v>822797.02</v>
      </c>
      <c r="E174" s="35">
        <f>+'ENERO 25'!E174+'FEBRERO 25'!E174+'MARZO 25'!E174</f>
        <v>33655.880000000005</v>
      </c>
      <c r="F174" s="35">
        <f>+'ENERO 25'!F174+'FEBRERO 25'!F174+'MARZO 25'!F174</f>
        <v>165489.45000000001</v>
      </c>
      <c r="G174" s="35">
        <f>+'ENERO 25'!G174+'FEBRERO 25'!G174+'MARZO 25'!G174</f>
        <v>73898.33</v>
      </c>
      <c r="H174" s="35">
        <f>+'ENERO 25'!H174+'FEBRERO 25'!H174+'MARZO 25'!H174</f>
        <v>24995.82</v>
      </c>
      <c r="I174" s="35">
        <f>+'ENERO 25'!I174+'FEBRERO 25'!I174+'MARZO 25'!I174</f>
        <v>69855.839999999997</v>
      </c>
      <c r="J174" s="35">
        <f>+'ENERO 25'!J174</f>
        <v>57.04</v>
      </c>
      <c r="K174" s="35">
        <f>+'ENERO 25'!K174+'FEBRERO 25'!J174+'MARZO 25'!J174</f>
        <v>4561.9800000000005</v>
      </c>
      <c r="L174" s="35">
        <f>+'ENERO 25'!L174+'FEBRERO 25'!K174+'MARZO 25'!K174</f>
        <v>5741.9</v>
      </c>
      <c r="M174" s="35">
        <f>+'ENERO 25'!M174+'FEBRERO 25'!L174+'MARZO 25'!L174</f>
        <v>532269</v>
      </c>
      <c r="N174" s="35">
        <f>+'ENERO 25'!N174+'FEBRERO 25'!M174+'MARZO 25'!M174</f>
        <v>0</v>
      </c>
      <c r="O174" s="36">
        <f t="shared" si="2"/>
        <v>4873627.8800000008</v>
      </c>
    </row>
    <row r="175" spans="1:15" ht="15.6" x14ac:dyDescent="0.3">
      <c r="A175" s="37" t="s">
        <v>342</v>
      </c>
      <c r="B175" s="38" t="s">
        <v>343</v>
      </c>
      <c r="C175" s="35">
        <f>+'ENERO 25'!C175+'FEBRERO 25'!C175+'MARZO 25'!C175</f>
        <v>616438.56000000006</v>
      </c>
      <c r="D175" s="35">
        <f>+'ENERO 25'!D175+'FEBRERO 25'!D175+'MARZO 25'!D175</f>
        <v>226335.33000000002</v>
      </c>
      <c r="E175" s="35">
        <f>+'ENERO 25'!E175+'FEBRERO 25'!E175+'MARZO 25'!E175</f>
        <v>7663.1600000000008</v>
      </c>
      <c r="F175" s="35">
        <f>+'ENERO 25'!F175+'FEBRERO 25'!F175+'MARZO 25'!F175</f>
        <v>32733.75</v>
      </c>
      <c r="G175" s="35">
        <f>+'ENERO 25'!G175+'FEBRERO 25'!G175+'MARZO 25'!G175</f>
        <v>14345.82</v>
      </c>
      <c r="H175" s="35">
        <f>+'ENERO 25'!H175+'FEBRERO 25'!H175+'MARZO 25'!H175</f>
        <v>4278.34</v>
      </c>
      <c r="I175" s="35">
        <f>+'ENERO 25'!I175+'FEBRERO 25'!I175+'MARZO 25'!I175</f>
        <v>11457.51</v>
      </c>
      <c r="J175" s="35">
        <f>+'ENERO 25'!J175</f>
        <v>9.36</v>
      </c>
      <c r="K175" s="35">
        <f>+'ENERO 25'!K175+'FEBRERO 25'!J175+'MARZO 25'!J175</f>
        <v>1331.07</v>
      </c>
      <c r="L175" s="35">
        <f>+'ENERO 25'!L175+'FEBRERO 25'!K175+'MARZO 25'!K175</f>
        <v>802.67000000000007</v>
      </c>
      <c r="M175" s="35">
        <f>+'ENERO 25'!M175+'FEBRERO 25'!L175+'MARZO 25'!L175</f>
        <v>0</v>
      </c>
      <c r="N175" s="35">
        <f>+'ENERO 25'!N175+'FEBRERO 25'!M175+'MARZO 25'!M175</f>
        <v>0</v>
      </c>
      <c r="O175" s="36">
        <f t="shared" si="2"/>
        <v>915395.57000000007</v>
      </c>
    </row>
    <row r="176" spans="1:15" ht="15.6" x14ac:dyDescent="0.3">
      <c r="A176" s="37" t="s">
        <v>344</v>
      </c>
      <c r="B176" s="38" t="s">
        <v>345</v>
      </c>
      <c r="C176" s="35">
        <f>+'ENERO 25'!C176+'FEBRERO 25'!C176+'MARZO 25'!C176</f>
        <v>357885.63</v>
      </c>
      <c r="D176" s="35">
        <f>+'ENERO 25'!D176+'FEBRERO 25'!D176+'MARZO 25'!D176</f>
        <v>114418.79999999999</v>
      </c>
      <c r="E176" s="35">
        <f>+'ENERO 25'!E176+'FEBRERO 25'!E176+'MARZO 25'!E176</f>
        <v>5069.38</v>
      </c>
      <c r="F176" s="35">
        <f>+'ENERO 25'!F176+'FEBRERO 25'!F176+'MARZO 25'!F176</f>
        <v>19475.64</v>
      </c>
      <c r="G176" s="35">
        <f>+'ENERO 25'!G176+'FEBRERO 25'!G176+'MARZO 25'!G176</f>
        <v>6227.05</v>
      </c>
      <c r="H176" s="35">
        <f>+'ENERO 25'!H176+'FEBRERO 25'!H176+'MARZO 25'!H176</f>
        <v>2235.5</v>
      </c>
      <c r="I176" s="35">
        <f>+'ENERO 25'!I176+'FEBRERO 25'!I176+'MARZO 25'!I176</f>
        <v>4891</v>
      </c>
      <c r="J176" s="35">
        <f>+'ENERO 25'!J176</f>
        <v>3.99</v>
      </c>
      <c r="K176" s="35">
        <f>+'ENERO 25'!K176+'FEBRERO 25'!J176+'MARZO 25'!J176</f>
        <v>987.21</v>
      </c>
      <c r="L176" s="35">
        <f>+'ENERO 25'!L176+'FEBRERO 25'!K176+'MARZO 25'!K176</f>
        <v>332.88</v>
      </c>
      <c r="M176" s="35">
        <f>+'ENERO 25'!M176+'FEBRERO 25'!L176+'MARZO 25'!L176</f>
        <v>0</v>
      </c>
      <c r="N176" s="35">
        <f>+'ENERO 25'!N176+'FEBRERO 25'!M176+'MARZO 25'!M176</f>
        <v>0</v>
      </c>
      <c r="O176" s="36">
        <f t="shared" si="2"/>
        <v>511527.08</v>
      </c>
    </row>
    <row r="177" spans="1:15" ht="15.6" x14ac:dyDescent="0.3">
      <c r="A177" s="37" t="s">
        <v>346</v>
      </c>
      <c r="B177" s="38" t="s">
        <v>347</v>
      </c>
      <c r="C177" s="35">
        <f>+'ENERO 25'!C177+'FEBRERO 25'!C177+'MARZO 25'!C177</f>
        <v>1096264.97</v>
      </c>
      <c r="D177" s="35">
        <f>+'ENERO 25'!D177+'FEBRERO 25'!D177+'MARZO 25'!D177</f>
        <v>277590.69</v>
      </c>
      <c r="E177" s="35">
        <f>+'ENERO 25'!E177+'FEBRERO 25'!E177+'MARZO 25'!E177</f>
        <v>13477.58</v>
      </c>
      <c r="F177" s="35">
        <f>+'ENERO 25'!F177+'FEBRERO 25'!F177+'MARZO 25'!F177</f>
        <v>58379.5</v>
      </c>
      <c r="G177" s="35">
        <f>+'ENERO 25'!G177+'FEBRERO 25'!G177+'MARZO 25'!G177</f>
        <v>29993.699999999997</v>
      </c>
      <c r="H177" s="35">
        <f>+'ENERO 25'!H177+'FEBRERO 25'!H177+'MARZO 25'!H177</f>
        <v>7771.3599999999988</v>
      </c>
      <c r="I177" s="35">
        <f>+'ENERO 25'!I177+'FEBRERO 25'!I177+'MARZO 25'!I177</f>
        <v>22165.95</v>
      </c>
      <c r="J177" s="35">
        <f>+'ENERO 25'!J177</f>
        <v>18.100000000000001</v>
      </c>
      <c r="K177" s="35">
        <f>+'ENERO 25'!K177+'FEBRERO 25'!J177+'MARZO 25'!J177</f>
        <v>2278.89</v>
      </c>
      <c r="L177" s="35">
        <f>+'ENERO 25'!L177+'FEBRERO 25'!K177+'MARZO 25'!K177</f>
        <v>1508.61</v>
      </c>
      <c r="M177" s="35">
        <f>+'ENERO 25'!M177+'FEBRERO 25'!L177+'MARZO 25'!L177</f>
        <v>0</v>
      </c>
      <c r="N177" s="35">
        <f>+'ENERO 25'!N177+'FEBRERO 25'!M177+'MARZO 25'!M177</f>
        <v>0</v>
      </c>
      <c r="O177" s="36">
        <f t="shared" si="2"/>
        <v>1509449.35</v>
      </c>
    </row>
    <row r="178" spans="1:15" ht="15.6" x14ac:dyDescent="0.3">
      <c r="A178" s="37" t="s">
        <v>348</v>
      </c>
      <c r="B178" s="38" t="s">
        <v>349</v>
      </c>
      <c r="C178" s="35">
        <f>+'ENERO 25'!C178+'FEBRERO 25'!C178+'MARZO 25'!C178</f>
        <v>1199284.54</v>
      </c>
      <c r="D178" s="35">
        <f>+'ENERO 25'!D178+'FEBRERO 25'!D178+'MARZO 25'!D178</f>
        <v>455900.5</v>
      </c>
      <c r="E178" s="35">
        <f>+'ENERO 25'!E178+'FEBRERO 25'!E178+'MARZO 25'!E178</f>
        <v>13651.62</v>
      </c>
      <c r="F178" s="35">
        <f>+'ENERO 25'!F178+'FEBRERO 25'!F178+'MARZO 25'!F178</f>
        <v>60301.42</v>
      </c>
      <c r="G178" s="35">
        <f>+'ENERO 25'!G178+'FEBRERO 25'!G178+'MARZO 25'!G178</f>
        <v>25556.550000000003</v>
      </c>
      <c r="H178" s="35">
        <f>+'ENERO 25'!H178+'FEBRERO 25'!H178+'MARZO 25'!H178</f>
        <v>7863.9600000000009</v>
      </c>
      <c r="I178" s="35">
        <f>+'ENERO 25'!I178+'FEBRERO 25'!I178+'MARZO 25'!I178</f>
        <v>19744.75</v>
      </c>
      <c r="J178" s="35">
        <f>+'ENERO 25'!J178</f>
        <v>16.12</v>
      </c>
      <c r="K178" s="35">
        <f>+'ENERO 25'!K178+'FEBRERO 25'!J178+'MARZO 25'!J178</f>
        <v>2348.61</v>
      </c>
      <c r="L178" s="35">
        <f>+'ENERO 25'!L178+'FEBRERO 25'!K178+'MARZO 25'!K178</f>
        <v>1384.83</v>
      </c>
      <c r="M178" s="35">
        <f>+'ENERO 25'!M178+'FEBRERO 25'!L178+'MARZO 25'!L178</f>
        <v>86435</v>
      </c>
      <c r="N178" s="35">
        <f>+'ENERO 25'!N178+'FEBRERO 25'!M178+'MARZO 25'!M178</f>
        <v>0</v>
      </c>
      <c r="O178" s="36">
        <f t="shared" si="2"/>
        <v>1872487.9000000004</v>
      </c>
    </row>
    <row r="179" spans="1:15" ht="15.6" x14ac:dyDescent="0.3">
      <c r="A179" s="37" t="s">
        <v>350</v>
      </c>
      <c r="B179" s="38" t="s">
        <v>351</v>
      </c>
      <c r="C179" s="35">
        <f>+'ENERO 25'!C179+'FEBRERO 25'!C179+'MARZO 25'!C179</f>
        <v>4404503.78</v>
      </c>
      <c r="D179" s="35">
        <f>+'ENERO 25'!D179+'FEBRERO 25'!D179+'MARZO 25'!D179</f>
        <v>1692815.92</v>
      </c>
      <c r="E179" s="35">
        <f>+'ENERO 25'!E179+'FEBRERO 25'!E179+'MARZO 25'!E179</f>
        <v>48064.229999999996</v>
      </c>
      <c r="F179" s="35">
        <f>+'ENERO 25'!F179+'FEBRERO 25'!F179+'MARZO 25'!F179</f>
        <v>230430.97000000003</v>
      </c>
      <c r="G179" s="35">
        <f>+'ENERO 25'!G179+'FEBRERO 25'!G179+'MARZO 25'!G179</f>
        <v>132624.40000000002</v>
      </c>
      <c r="H179" s="35">
        <f>+'ENERO 25'!H179+'FEBRERO 25'!H179+'MARZO 25'!H179</f>
        <v>33887.740000000005</v>
      </c>
      <c r="I179" s="35">
        <f>+'ENERO 25'!I179+'FEBRERO 25'!I179+'MARZO 25'!I179</f>
        <v>101024.25</v>
      </c>
      <c r="J179" s="35">
        <f>+'ENERO 25'!J179</f>
        <v>82.5</v>
      </c>
      <c r="K179" s="35">
        <f>+'ENERO 25'!K179+'FEBRERO 25'!J179+'MARZO 25'!J179</f>
        <v>7095.4500000000007</v>
      </c>
      <c r="L179" s="35">
        <f>+'ENERO 25'!L179+'FEBRERO 25'!K179+'MARZO 25'!K179</f>
        <v>7477.81</v>
      </c>
      <c r="M179" s="35">
        <f>+'ENERO 25'!M179+'FEBRERO 25'!L179+'MARZO 25'!L179</f>
        <v>0</v>
      </c>
      <c r="N179" s="35">
        <f>+'ENERO 25'!N179+'FEBRERO 25'!M179+'MARZO 25'!M179</f>
        <v>0</v>
      </c>
      <c r="O179" s="36">
        <f t="shared" si="2"/>
        <v>6658007.0500000007</v>
      </c>
    </row>
    <row r="180" spans="1:15" ht="15.6" x14ac:dyDescent="0.3">
      <c r="A180" s="37" t="s">
        <v>352</v>
      </c>
      <c r="B180" s="38" t="s">
        <v>353</v>
      </c>
      <c r="C180" s="35">
        <f>+'ENERO 25'!C180+'FEBRERO 25'!C180+'MARZO 25'!C180</f>
        <v>208319.71000000002</v>
      </c>
      <c r="D180" s="35">
        <f>+'ENERO 25'!D180+'FEBRERO 25'!D180+'MARZO 25'!D180</f>
        <v>83534.11</v>
      </c>
      <c r="E180" s="35">
        <f>+'ENERO 25'!E180+'FEBRERO 25'!E180+'MARZO 25'!E180</f>
        <v>2789.16</v>
      </c>
      <c r="F180" s="35">
        <f>+'ENERO 25'!F180+'FEBRERO 25'!F180+'MARZO 25'!F180</f>
        <v>11368.650000000001</v>
      </c>
      <c r="G180" s="35">
        <f>+'ENERO 25'!G180+'FEBRERO 25'!G180+'MARZO 25'!G180</f>
        <v>2643.87</v>
      </c>
      <c r="H180" s="35">
        <f>+'ENERO 25'!H180+'FEBRERO 25'!H180+'MARZO 25'!H180</f>
        <v>1423.7800000000002</v>
      </c>
      <c r="I180" s="35">
        <f>+'ENERO 25'!I180+'FEBRERO 25'!I180+'MARZO 25'!I180</f>
        <v>2824.1</v>
      </c>
      <c r="J180" s="35">
        <f>+'ENERO 25'!J180</f>
        <v>2.31</v>
      </c>
      <c r="K180" s="35">
        <f>+'ENERO 25'!K180+'FEBRERO 25'!J180+'MARZO 25'!J180</f>
        <v>497.46</v>
      </c>
      <c r="L180" s="35">
        <f>+'ENERO 25'!L180+'FEBRERO 25'!K180+'MARZO 25'!K180</f>
        <v>255.43</v>
      </c>
      <c r="M180" s="35">
        <f>+'ENERO 25'!M180+'FEBRERO 25'!L180+'MARZO 25'!L180</f>
        <v>4688</v>
      </c>
      <c r="N180" s="35">
        <f>+'ENERO 25'!N180+'FEBRERO 25'!M180+'MARZO 25'!M180</f>
        <v>0</v>
      </c>
      <c r="O180" s="36">
        <f t="shared" si="2"/>
        <v>318346.58</v>
      </c>
    </row>
    <row r="181" spans="1:15" ht="15.6" x14ac:dyDescent="0.3">
      <c r="A181" s="37" t="s">
        <v>354</v>
      </c>
      <c r="B181" s="38" t="s">
        <v>355</v>
      </c>
      <c r="C181" s="35">
        <f>+'ENERO 25'!C181+'FEBRERO 25'!C181+'MARZO 25'!C181</f>
        <v>505256.82000000007</v>
      </c>
      <c r="D181" s="35">
        <f>+'ENERO 25'!D181+'FEBRERO 25'!D181+'MARZO 25'!D181</f>
        <v>217824.25</v>
      </c>
      <c r="E181" s="35">
        <f>+'ENERO 25'!E181+'FEBRERO 25'!E181+'MARZO 25'!E181</f>
        <v>6170.0300000000007</v>
      </c>
      <c r="F181" s="35">
        <f>+'ENERO 25'!F181+'FEBRERO 25'!F181+'MARZO 25'!F181</f>
        <v>26360.39</v>
      </c>
      <c r="G181" s="35">
        <f>+'ENERO 25'!G181+'FEBRERO 25'!G181+'MARZO 25'!G181</f>
        <v>9514.15</v>
      </c>
      <c r="H181" s="35">
        <f>+'ENERO 25'!H181+'FEBRERO 25'!H181+'MARZO 25'!H181</f>
        <v>3411.0200000000004</v>
      </c>
      <c r="I181" s="35">
        <f>+'ENERO 25'!I181+'FEBRERO 25'!I181+'MARZO 25'!I181</f>
        <v>8223.19</v>
      </c>
      <c r="J181" s="35">
        <f>+'ENERO 25'!J181</f>
        <v>6.72</v>
      </c>
      <c r="K181" s="35">
        <f>+'ENERO 25'!K181+'FEBRERO 25'!J181+'MARZO 25'!J181</f>
        <v>1113.3600000000001</v>
      </c>
      <c r="L181" s="35">
        <f>+'ENERO 25'!L181+'FEBRERO 25'!K181+'MARZO 25'!K181</f>
        <v>616.48</v>
      </c>
      <c r="M181" s="35">
        <f>+'ENERO 25'!M181+'FEBRERO 25'!L181+'MARZO 25'!L181</f>
        <v>31468</v>
      </c>
      <c r="N181" s="35">
        <f>+'ENERO 25'!N181+'FEBRERO 25'!M181+'MARZO 25'!M181</f>
        <v>0</v>
      </c>
      <c r="O181" s="36">
        <f t="shared" si="2"/>
        <v>809964.41</v>
      </c>
    </row>
    <row r="182" spans="1:15" ht="15.6" x14ac:dyDescent="0.3">
      <c r="A182" s="37" t="s">
        <v>356</v>
      </c>
      <c r="B182" s="38" t="s">
        <v>357</v>
      </c>
      <c r="C182" s="35">
        <f>+'ENERO 25'!C182+'FEBRERO 25'!C182+'MARZO 25'!C182</f>
        <v>1220756.74</v>
      </c>
      <c r="D182" s="35">
        <f>+'ENERO 25'!D182+'FEBRERO 25'!D182+'MARZO 25'!D182</f>
        <v>479197.83</v>
      </c>
      <c r="E182" s="35">
        <f>+'ENERO 25'!E182+'FEBRERO 25'!E182+'MARZO 25'!E182</f>
        <v>12303.41</v>
      </c>
      <c r="F182" s="35">
        <f>+'ENERO 25'!F182+'FEBRERO 25'!F182+'MARZO 25'!F182</f>
        <v>63155.099999999991</v>
      </c>
      <c r="G182" s="35">
        <f>+'ENERO 25'!G182+'FEBRERO 25'!G182+'MARZO 25'!G182</f>
        <v>29271.190000000002</v>
      </c>
      <c r="H182" s="35">
        <f>+'ENERO 25'!H182+'FEBRERO 25'!H182+'MARZO 25'!H182</f>
        <v>9807.24</v>
      </c>
      <c r="I182" s="35">
        <f>+'ENERO 25'!I182+'FEBRERO 25'!I182+'MARZO 25'!I182</f>
        <v>28057.649999999998</v>
      </c>
      <c r="J182" s="35">
        <f>+'ENERO 25'!J182</f>
        <v>22.91</v>
      </c>
      <c r="K182" s="35">
        <f>+'ENERO 25'!K182+'FEBRERO 25'!J182+'MARZO 25'!J182</f>
        <v>1575.33</v>
      </c>
      <c r="L182" s="35">
        <f>+'ENERO 25'!L182+'FEBRERO 25'!K182+'MARZO 25'!K182</f>
        <v>2296.1400000000003</v>
      </c>
      <c r="M182" s="35">
        <f>+'ENERO 25'!M182+'FEBRERO 25'!L182+'MARZO 25'!L182</f>
        <v>0</v>
      </c>
      <c r="N182" s="35">
        <f>+'ENERO 25'!N182+'FEBRERO 25'!M182+'MARZO 25'!M182</f>
        <v>0</v>
      </c>
      <c r="O182" s="36">
        <f t="shared" si="2"/>
        <v>1846443.5399999998</v>
      </c>
    </row>
    <row r="183" spans="1:15" ht="15.6" x14ac:dyDescent="0.3">
      <c r="A183" s="37" t="s">
        <v>358</v>
      </c>
      <c r="B183" s="38" t="s">
        <v>359</v>
      </c>
      <c r="C183" s="35">
        <f>+'ENERO 25'!C183+'FEBRERO 25'!C183+'MARZO 25'!C183</f>
        <v>498802.79000000004</v>
      </c>
      <c r="D183" s="35">
        <f>+'ENERO 25'!D183+'FEBRERO 25'!D183+'MARZO 25'!D183</f>
        <v>178977.87</v>
      </c>
      <c r="E183" s="35">
        <f>+'ENERO 25'!E183+'FEBRERO 25'!E183+'MARZO 25'!E183</f>
        <v>6764.54</v>
      </c>
      <c r="F183" s="35">
        <f>+'ENERO 25'!F183+'FEBRERO 25'!F183+'MARZO 25'!F183</f>
        <v>26782.230000000003</v>
      </c>
      <c r="G183" s="35">
        <f>+'ENERO 25'!G183+'FEBRERO 25'!G183+'MARZO 25'!G183</f>
        <v>9371.35</v>
      </c>
      <c r="H183" s="35">
        <f>+'ENERO 25'!H183+'FEBRERO 25'!H183+'MARZO 25'!H183</f>
        <v>3190.18</v>
      </c>
      <c r="I183" s="35">
        <f>+'ENERO 25'!I183+'FEBRERO 25'!I183+'MARZO 25'!I183</f>
        <v>7434.7100000000009</v>
      </c>
      <c r="J183" s="35">
        <f>+'ENERO 25'!J183</f>
        <v>6.07</v>
      </c>
      <c r="K183" s="35">
        <f>+'ENERO 25'!K183+'FEBRERO 25'!J183+'MARZO 25'!J183</f>
        <v>1298.19</v>
      </c>
      <c r="L183" s="35">
        <f>+'ENERO 25'!L183+'FEBRERO 25'!K183+'MARZO 25'!K183</f>
        <v>506.88</v>
      </c>
      <c r="M183" s="35">
        <f>+'ENERO 25'!M183+'FEBRERO 25'!L183+'MARZO 25'!L183</f>
        <v>0</v>
      </c>
      <c r="N183" s="35">
        <f>+'ENERO 25'!N183+'FEBRERO 25'!M183+'MARZO 25'!M183</f>
        <v>0</v>
      </c>
      <c r="O183" s="36">
        <f t="shared" si="2"/>
        <v>733134.80999999994</v>
      </c>
    </row>
    <row r="184" spans="1:15" ht="30" x14ac:dyDescent="0.3">
      <c r="A184" s="37" t="s">
        <v>360</v>
      </c>
      <c r="B184" s="38" t="s">
        <v>361</v>
      </c>
      <c r="C184" s="35">
        <f>+'ENERO 25'!C184+'FEBRERO 25'!C184+'MARZO 25'!C184</f>
        <v>899791.94000000018</v>
      </c>
      <c r="D184" s="35">
        <f>+'ENERO 25'!D184+'FEBRERO 25'!D184+'MARZO 25'!D184</f>
        <v>244444.38</v>
      </c>
      <c r="E184" s="35">
        <f>+'ENERO 25'!E184+'FEBRERO 25'!E184+'MARZO 25'!E184</f>
        <v>11662.09</v>
      </c>
      <c r="F184" s="35">
        <f>+'ENERO 25'!F184+'FEBRERO 25'!F184+'MARZO 25'!F184</f>
        <v>47467.969999999994</v>
      </c>
      <c r="G184" s="35">
        <f>+'ENERO 25'!G184+'FEBRERO 25'!G184+'MARZO 25'!G184</f>
        <v>18053.41</v>
      </c>
      <c r="H184" s="35">
        <f>+'ENERO 25'!H184+'FEBRERO 25'!H184+'MARZO 25'!H184</f>
        <v>5840.29</v>
      </c>
      <c r="I184" s="35">
        <f>+'ENERO 25'!I184+'FEBRERO 25'!I184+'MARZO 25'!I184</f>
        <v>14208.939999999999</v>
      </c>
      <c r="J184" s="35">
        <f>+'ENERO 25'!J184</f>
        <v>11.6</v>
      </c>
      <c r="K184" s="35">
        <f>+'ENERO 25'!K184+'FEBRERO 25'!J184+'MARZO 25'!J184</f>
        <v>2284.14</v>
      </c>
      <c r="L184" s="35">
        <f>+'ENERO 25'!L184+'FEBRERO 25'!K184+'MARZO 25'!K184</f>
        <v>967.06</v>
      </c>
      <c r="M184" s="35">
        <f>+'ENERO 25'!M184+'FEBRERO 25'!L184+'MARZO 25'!L184</f>
        <v>0</v>
      </c>
      <c r="N184" s="35">
        <f>+'ENERO 25'!N184+'FEBRERO 25'!M184+'MARZO 25'!M184</f>
        <v>0</v>
      </c>
      <c r="O184" s="36">
        <f t="shared" si="2"/>
        <v>1244731.8200000003</v>
      </c>
    </row>
    <row r="185" spans="1:15" ht="15.6" x14ac:dyDescent="0.3">
      <c r="A185" s="37" t="s">
        <v>362</v>
      </c>
      <c r="B185" s="38" t="s">
        <v>363</v>
      </c>
      <c r="C185" s="35">
        <f>+'ENERO 25'!C185+'FEBRERO 25'!C185+'MARZO 25'!C185</f>
        <v>2865187.05</v>
      </c>
      <c r="D185" s="35">
        <f>+'ENERO 25'!D185+'FEBRERO 25'!D185+'MARZO 25'!D185</f>
        <v>753414.46000000008</v>
      </c>
      <c r="E185" s="35">
        <f>+'ENERO 25'!E185+'FEBRERO 25'!E185+'MARZO 25'!E185</f>
        <v>30553.3</v>
      </c>
      <c r="F185" s="35">
        <f>+'ENERO 25'!F185+'FEBRERO 25'!F185+'MARZO 25'!F185</f>
        <v>151343.32</v>
      </c>
      <c r="G185" s="35">
        <f>+'ENERO 25'!G185+'FEBRERO 25'!G185+'MARZO 25'!G185</f>
        <v>67273.679999999993</v>
      </c>
      <c r="H185" s="35">
        <f>+'ENERO 25'!H185+'FEBRERO 25'!H185+'MARZO 25'!H185</f>
        <v>23102.989999999998</v>
      </c>
      <c r="I185" s="35">
        <f>+'ENERO 25'!I185+'FEBRERO 25'!I185+'MARZO 25'!I185</f>
        <v>64754.599999999991</v>
      </c>
      <c r="J185" s="35">
        <f>+'ENERO 25'!J185</f>
        <v>52.88</v>
      </c>
      <c r="K185" s="35">
        <f>+'ENERO 25'!K185+'FEBRERO 25'!J185+'MARZO 25'!J185</f>
        <v>4186.6499999999996</v>
      </c>
      <c r="L185" s="35">
        <f>+'ENERO 25'!L185+'FEBRERO 25'!K185+'MARZO 25'!K185</f>
        <v>5378.95</v>
      </c>
      <c r="M185" s="35">
        <f>+'ENERO 25'!M185+'FEBRERO 25'!L185+'MARZO 25'!L185</f>
        <v>0</v>
      </c>
      <c r="N185" s="35">
        <f>+'ENERO 25'!N185+'FEBRERO 25'!M185+'MARZO 25'!M185</f>
        <v>0</v>
      </c>
      <c r="O185" s="36">
        <f t="shared" si="2"/>
        <v>3965247.88</v>
      </c>
    </row>
    <row r="186" spans="1:15" ht="15.6" x14ac:dyDescent="0.3">
      <c r="A186" s="37" t="s">
        <v>364</v>
      </c>
      <c r="B186" s="38" t="s">
        <v>365</v>
      </c>
      <c r="C186" s="35">
        <f>+'ENERO 25'!C186+'FEBRERO 25'!C186+'MARZO 25'!C186</f>
        <v>1384740.99</v>
      </c>
      <c r="D186" s="35">
        <f>+'ENERO 25'!D186+'FEBRERO 25'!D186+'MARZO 25'!D186</f>
        <v>133503.66</v>
      </c>
      <c r="E186" s="35">
        <f>+'ENERO 25'!E186+'FEBRERO 25'!E186+'MARZO 25'!E186</f>
        <v>14372.460000000001</v>
      </c>
      <c r="F186" s="35">
        <f>+'ENERO 25'!F186+'FEBRERO 25'!F186+'MARZO 25'!F186</f>
        <v>71115.570000000007</v>
      </c>
      <c r="G186" s="35">
        <f>+'ENERO 25'!G186+'FEBRERO 25'!G186+'MARZO 25'!G186</f>
        <v>43139.520000000004</v>
      </c>
      <c r="H186" s="35">
        <f>+'ENERO 25'!H186+'FEBRERO 25'!H186+'MARZO 25'!H186</f>
        <v>10661.93</v>
      </c>
      <c r="I186" s="35">
        <f>+'ENERO 25'!I186+'FEBRERO 25'!I186+'MARZO 25'!I186</f>
        <v>34895.269999999997</v>
      </c>
      <c r="J186" s="35">
        <f>+'ENERO 25'!J186</f>
        <v>28.5</v>
      </c>
      <c r="K186" s="35">
        <f>+'ENERO 25'!K186+'FEBRERO 25'!J186+'MARZO 25'!J186</f>
        <v>2072.9700000000003</v>
      </c>
      <c r="L186" s="35">
        <f>+'ENERO 25'!L186+'FEBRERO 25'!K186+'MARZO 25'!K186</f>
        <v>2375.08</v>
      </c>
      <c r="M186" s="35">
        <f>+'ENERO 25'!M186+'FEBRERO 25'!L186+'MARZO 25'!L186</f>
        <v>0</v>
      </c>
      <c r="N186" s="35">
        <f>+'ENERO 25'!N186+'FEBRERO 25'!M186+'MARZO 25'!M186</f>
        <v>0</v>
      </c>
      <c r="O186" s="36">
        <f t="shared" si="2"/>
        <v>1696905.95</v>
      </c>
    </row>
    <row r="187" spans="1:15" ht="15.6" x14ac:dyDescent="0.3">
      <c r="A187" s="37" t="s">
        <v>366</v>
      </c>
      <c r="B187" s="38" t="s">
        <v>367</v>
      </c>
      <c r="C187" s="35">
        <f>+'ENERO 25'!C187+'FEBRERO 25'!C187+'MARZO 25'!C187</f>
        <v>577091.49</v>
      </c>
      <c r="D187" s="35">
        <f>+'ENERO 25'!D187+'FEBRERO 25'!D187+'MARZO 25'!D187</f>
        <v>231945.68</v>
      </c>
      <c r="E187" s="35">
        <f>+'ENERO 25'!E187+'FEBRERO 25'!E187+'MARZO 25'!E187</f>
        <v>7460.33</v>
      </c>
      <c r="F187" s="35">
        <f>+'ENERO 25'!F187+'FEBRERO 25'!F187+'MARZO 25'!F187</f>
        <v>30989.01</v>
      </c>
      <c r="G187" s="35">
        <f>+'ENERO 25'!G187+'FEBRERO 25'!G187+'MARZO 25'!G187</f>
        <v>9483.630000000001</v>
      </c>
      <c r="H187" s="35">
        <f>+'ENERO 25'!H187+'FEBRERO 25'!H187+'MARZO 25'!H187</f>
        <v>3948.17</v>
      </c>
      <c r="I187" s="35">
        <f>+'ENERO 25'!I187+'FEBRERO 25'!I187+'MARZO 25'!I187</f>
        <v>8824.33</v>
      </c>
      <c r="J187" s="35">
        <f>+'ENERO 25'!J187</f>
        <v>7.21</v>
      </c>
      <c r="K187" s="35">
        <f>+'ENERO 25'!K187+'FEBRERO 25'!J187+'MARZO 25'!J187</f>
        <v>1351.26</v>
      </c>
      <c r="L187" s="35">
        <f>+'ENERO 25'!L187+'FEBRERO 25'!K187+'MARZO 25'!K187</f>
        <v>716.67</v>
      </c>
      <c r="M187" s="35">
        <f>+'ENERO 25'!M187+'FEBRERO 25'!L187+'MARZO 25'!L187</f>
        <v>102939</v>
      </c>
      <c r="N187" s="35">
        <f>+'ENERO 25'!N187+'FEBRERO 25'!M187+'MARZO 25'!M187</f>
        <v>0</v>
      </c>
      <c r="O187" s="36">
        <f t="shared" si="2"/>
        <v>974756.77999999991</v>
      </c>
    </row>
    <row r="188" spans="1:15" ht="15.6" x14ac:dyDescent="0.3">
      <c r="A188" s="37" t="s">
        <v>368</v>
      </c>
      <c r="B188" s="38" t="s">
        <v>369</v>
      </c>
      <c r="C188" s="35">
        <f>+'ENERO 25'!C188+'FEBRERO 25'!C188+'MARZO 25'!C188</f>
        <v>641446.59</v>
      </c>
      <c r="D188" s="35">
        <f>+'ENERO 25'!D188+'FEBRERO 25'!D188+'MARZO 25'!D188</f>
        <v>148012.79999999999</v>
      </c>
      <c r="E188" s="35">
        <f>+'ENERO 25'!E188+'FEBRERO 25'!E188+'MARZO 25'!E188</f>
        <v>8043.03</v>
      </c>
      <c r="F188" s="35">
        <f>+'ENERO 25'!F188+'FEBRERO 25'!F188+'MARZO 25'!F188</f>
        <v>34170.210000000006</v>
      </c>
      <c r="G188" s="35">
        <f>+'ENERO 25'!G188+'FEBRERO 25'!G188+'MARZO 25'!G188</f>
        <v>15347.650000000001</v>
      </c>
      <c r="H188" s="35">
        <f>+'ENERO 25'!H188+'FEBRERO 25'!H188+'MARZO 25'!H188</f>
        <v>4447.5499999999993</v>
      </c>
      <c r="I188" s="35">
        <f>+'ENERO 25'!I188+'FEBRERO 25'!I188+'MARZO 25'!I188</f>
        <v>12222.3</v>
      </c>
      <c r="J188" s="35">
        <f>+'ENERO 25'!J188</f>
        <v>9.98</v>
      </c>
      <c r="K188" s="35">
        <f>+'ENERO 25'!K188+'FEBRERO 25'!J188+'MARZO 25'!J188</f>
        <v>1408.74</v>
      </c>
      <c r="L188" s="35">
        <f>+'ENERO 25'!L188+'FEBRERO 25'!K188+'MARZO 25'!K188</f>
        <v>831.85</v>
      </c>
      <c r="M188" s="35">
        <f>+'ENERO 25'!M188+'FEBRERO 25'!L188+'MARZO 25'!L188</f>
        <v>0</v>
      </c>
      <c r="N188" s="35">
        <f>+'ENERO 25'!N188+'FEBRERO 25'!M188+'MARZO 25'!M188</f>
        <v>0</v>
      </c>
      <c r="O188" s="36">
        <f t="shared" si="2"/>
        <v>865940.7</v>
      </c>
    </row>
    <row r="189" spans="1:15" ht="15.6" x14ac:dyDescent="0.3">
      <c r="A189" s="37" t="s">
        <v>370</v>
      </c>
      <c r="B189" s="38" t="s">
        <v>371</v>
      </c>
      <c r="C189" s="35">
        <f>+'ENERO 25'!C189+'FEBRERO 25'!C189+'MARZO 25'!C189</f>
        <v>320793.62</v>
      </c>
      <c r="D189" s="35">
        <f>+'ENERO 25'!D189+'FEBRERO 25'!D189+'MARZO 25'!D189</f>
        <v>138166.88</v>
      </c>
      <c r="E189" s="35">
        <f>+'ENERO 25'!E189+'FEBRERO 25'!E189+'MARZO 25'!E189</f>
        <v>4489.54</v>
      </c>
      <c r="F189" s="35">
        <f>+'ENERO 25'!F189+'FEBRERO 25'!F189+'MARZO 25'!F189</f>
        <v>17404.740000000002</v>
      </c>
      <c r="G189" s="35">
        <f>+'ENERO 25'!G189+'FEBRERO 25'!G189+'MARZO 25'!G189</f>
        <v>2971.0699999999997</v>
      </c>
      <c r="H189" s="35">
        <f>+'ENERO 25'!H189+'FEBRERO 25'!H189+'MARZO 25'!H189</f>
        <v>2019.48</v>
      </c>
      <c r="I189" s="35">
        <f>+'ENERO 25'!I189+'FEBRERO 25'!I189+'MARZO 25'!I189</f>
        <v>3282.13</v>
      </c>
      <c r="J189" s="35">
        <f>+'ENERO 25'!J189</f>
        <v>2.68</v>
      </c>
      <c r="K189" s="35">
        <f>+'ENERO 25'!K189+'FEBRERO 25'!J189+'MARZO 25'!J189</f>
        <v>862.14</v>
      </c>
      <c r="L189" s="35">
        <f>+'ENERO 25'!L189+'FEBRERO 25'!K189+'MARZO 25'!K189</f>
        <v>306.87</v>
      </c>
      <c r="M189" s="35">
        <f>+'ENERO 25'!M189+'FEBRERO 25'!L189+'MARZO 25'!L189</f>
        <v>5962</v>
      </c>
      <c r="N189" s="35">
        <f>+'ENERO 25'!N189+'FEBRERO 25'!M189+'MARZO 25'!M189</f>
        <v>0</v>
      </c>
      <c r="O189" s="36">
        <f t="shared" si="2"/>
        <v>496261.14999999997</v>
      </c>
    </row>
    <row r="190" spans="1:15" ht="30" x14ac:dyDescent="0.3">
      <c r="A190" s="37" t="s">
        <v>372</v>
      </c>
      <c r="B190" s="38" t="s">
        <v>373</v>
      </c>
      <c r="C190" s="35">
        <f>+'ENERO 25'!C190+'FEBRERO 25'!C190+'MARZO 25'!C190</f>
        <v>634317.07000000007</v>
      </c>
      <c r="D190" s="35">
        <f>+'ENERO 25'!D190+'FEBRERO 25'!D190+'MARZO 25'!D190</f>
        <v>148477.79999999999</v>
      </c>
      <c r="E190" s="35">
        <f>+'ENERO 25'!E190+'FEBRERO 25'!E190+'MARZO 25'!E190</f>
        <v>8120.4699999999993</v>
      </c>
      <c r="F190" s="35">
        <f>+'ENERO 25'!F190+'FEBRERO 25'!F190+'MARZO 25'!F190</f>
        <v>33855.259999999995</v>
      </c>
      <c r="G190" s="35">
        <f>+'ENERO 25'!G190+'FEBRERO 25'!G190+'MARZO 25'!G190</f>
        <v>14608.400000000001</v>
      </c>
      <c r="H190" s="35">
        <f>+'ENERO 25'!H190+'FEBRERO 25'!H190+'MARZO 25'!H190</f>
        <v>4307.99</v>
      </c>
      <c r="I190" s="35">
        <f>+'ENERO 25'!I190+'FEBRERO 25'!I190+'MARZO 25'!I190</f>
        <v>11383.68</v>
      </c>
      <c r="J190" s="35">
        <f>+'ENERO 25'!J190</f>
        <v>9.3000000000000007</v>
      </c>
      <c r="K190" s="35">
        <f>+'ENERO 25'!K190+'FEBRERO 25'!J190+'MARZO 25'!J190</f>
        <v>1459.0500000000002</v>
      </c>
      <c r="L190" s="35">
        <f>+'ENERO 25'!L190+'FEBRERO 25'!K190+'MARZO 25'!K190</f>
        <v>775.80000000000007</v>
      </c>
      <c r="M190" s="35">
        <f>+'ENERO 25'!M190+'FEBRERO 25'!L190+'MARZO 25'!L190</f>
        <v>0</v>
      </c>
      <c r="N190" s="35">
        <f>+'ENERO 25'!N190+'FEBRERO 25'!M190+'MARZO 25'!M190</f>
        <v>0</v>
      </c>
      <c r="O190" s="36">
        <f t="shared" si="2"/>
        <v>857314.8200000003</v>
      </c>
    </row>
    <row r="191" spans="1:15" ht="30" x14ac:dyDescent="0.3">
      <c r="A191" s="37" t="s">
        <v>374</v>
      </c>
      <c r="B191" s="38" t="s">
        <v>375</v>
      </c>
      <c r="C191" s="35">
        <f>+'ENERO 25'!C191+'FEBRERO 25'!C191+'MARZO 25'!C191</f>
        <v>518142.1</v>
      </c>
      <c r="D191" s="35">
        <f>+'ENERO 25'!D191+'FEBRERO 25'!D191+'MARZO 25'!D191</f>
        <v>298541.18</v>
      </c>
      <c r="E191" s="35">
        <f>+'ENERO 25'!E191+'FEBRERO 25'!E191+'MARZO 25'!E191</f>
        <v>6874.15</v>
      </c>
      <c r="F191" s="35">
        <f>+'ENERO 25'!F191+'FEBRERO 25'!F191+'MARZO 25'!F191</f>
        <v>27767.449999999997</v>
      </c>
      <c r="G191" s="35">
        <f>+'ENERO 25'!G191+'FEBRERO 25'!G191+'MARZO 25'!G191</f>
        <v>9750.34</v>
      </c>
      <c r="H191" s="35">
        <f>+'ENERO 25'!H191+'FEBRERO 25'!H191+'MARZO 25'!H191</f>
        <v>3400.0199999999995</v>
      </c>
      <c r="I191" s="35">
        <f>+'ENERO 25'!I191+'FEBRERO 25'!I191+'MARZO 25'!I191</f>
        <v>7986.92</v>
      </c>
      <c r="J191" s="35">
        <f>+'ENERO 25'!J191</f>
        <v>6.52</v>
      </c>
      <c r="K191" s="35">
        <f>+'ENERO 25'!K191+'FEBRERO 25'!J191+'MARZO 25'!J191</f>
        <v>1287.8700000000001</v>
      </c>
      <c r="L191" s="35">
        <f>+'ENERO 25'!L191+'FEBRERO 25'!K191+'MARZO 25'!K191</f>
        <v>570.43000000000006</v>
      </c>
      <c r="M191" s="35">
        <f>+'ENERO 25'!M191+'FEBRERO 25'!L191+'MARZO 25'!L191</f>
        <v>0</v>
      </c>
      <c r="N191" s="35">
        <f>+'ENERO 25'!N191+'FEBRERO 25'!M191+'MARZO 25'!M191</f>
        <v>0</v>
      </c>
      <c r="O191" s="36">
        <f t="shared" si="2"/>
        <v>874326.9800000001</v>
      </c>
    </row>
    <row r="192" spans="1:15" ht="15.6" x14ac:dyDescent="0.3">
      <c r="A192" s="37" t="s">
        <v>376</v>
      </c>
      <c r="B192" s="38" t="s">
        <v>377</v>
      </c>
      <c r="C192" s="35">
        <f>+'ENERO 25'!C192+'FEBRERO 25'!C192+'MARZO 25'!C192</f>
        <v>81603302.199999988</v>
      </c>
      <c r="D192" s="35">
        <f>+'ENERO 25'!D192+'FEBRERO 25'!D192+'MARZO 25'!D192</f>
        <v>24607778.84</v>
      </c>
      <c r="E192" s="35">
        <f>+'ENERO 25'!E192+'FEBRERO 25'!E192+'MARZO 25'!E192</f>
        <v>773295.76</v>
      </c>
      <c r="F192" s="35">
        <f>+'ENERO 25'!F192+'FEBRERO 25'!F192+'MARZO 25'!F192</f>
        <v>4102295.77</v>
      </c>
      <c r="G192" s="35">
        <f>+'ENERO 25'!G192+'FEBRERO 25'!G192+'MARZO 25'!G192</f>
        <v>1027022.6000000001</v>
      </c>
      <c r="H192" s="35">
        <f>+'ENERO 25'!H192+'FEBRERO 25'!H192+'MARZO 25'!H192</f>
        <v>643797.13</v>
      </c>
      <c r="I192" s="35">
        <f>+'ENERO 25'!I192+'FEBRERO 25'!I192+'MARZO 25'!I192</f>
        <v>1415736.49</v>
      </c>
      <c r="J192" s="35">
        <f>+'ENERO 25'!J192</f>
        <v>1156.0899999999999</v>
      </c>
      <c r="K192" s="35">
        <f>+'ENERO 25'!K192+'FEBRERO 25'!J192+'MARZO 25'!J192</f>
        <v>97148.67</v>
      </c>
      <c r="L192" s="35">
        <f>+'ENERO 25'!L192+'FEBRERO 25'!K192+'MARZO 25'!K192</f>
        <v>149378.71000000002</v>
      </c>
      <c r="M192" s="35">
        <f>+'ENERO 25'!M192+'FEBRERO 25'!L192+'MARZO 25'!L192</f>
        <v>0</v>
      </c>
      <c r="N192" s="35">
        <f>+'ENERO 25'!N192+'FEBRERO 25'!M192+'MARZO 25'!M192</f>
        <v>768009.97</v>
      </c>
      <c r="O192" s="36">
        <f t="shared" si="2"/>
        <v>115188922.22999997</v>
      </c>
    </row>
    <row r="193" spans="1:15" ht="15.6" x14ac:dyDescent="0.3">
      <c r="A193" s="37" t="s">
        <v>378</v>
      </c>
      <c r="B193" s="38" t="s">
        <v>379</v>
      </c>
      <c r="C193" s="35">
        <f>+'ENERO 25'!C193+'FEBRERO 25'!C193+'MARZO 25'!C193</f>
        <v>1962582.4300000002</v>
      </c>
      <c r="D193" s="35">
        <f>+'ENERO 25'!D193+'FEBRERO 25'!D193+'MARZO 25'!D193</f>
        <v>300521.40000000002</v>
      </c>
      <c r="E193" s="35">
        <f>+'ENERO 25'!E193+'FEBRERO 25'!E193+'MARZO 25'!E193</f>
        <v>21707.53</v>
      </c>
      <c r="F193" s="35">
        <f>+'ENERO 25'!F193+'FEBRERO 25'!F193+'MARZO 25'!F193</f>
        <v>102518.36</v>
      </c>
      <c r="G193" s="35">
        <f>+'ENERO 25'!G193+'FEBRERO 25'!G193+'MARZO 25'!G193</f>
        <v>58537.710000000006</v>
      </c>
      <c r="H193" s="35">
        <f>+'ENERO 25'!H193+'FEBRERO 25'!H193+'MARZO 25'!H193</f>
        <v>14844.009999999998</v>
      </c>
      <c r="I193" s="35">
        <f>+'ENERO 25'!I193+'FEBRERO 25'!I193+'MARZO 25'!I193</f>
        <v>46809.09</v>
      </c>
      <c r="J193" s="35">
        <f>+'ENERO 25'!J193</f>
        <v>38.22</v>
      </c>
      <c r="K193" s="35">
        <f>+'ENERO 25'!K193+'FEBRERO 25'!J193+'MARZO 25'!J193</f>
        <v>3314.88</v>
      </c>
      <c r="L193" s="35">
        <f>+'ENERO 25'!L193+'FEBRERO 25'!K193+'MARZO 25'!K193</f>
        <v>3203.83</v>
      </c>
      <c r="M193" s="35">
        <f>+'ENERO 25'!M193+'FEBRERO 25'!L193+'MARZO 25'!L193</f>
        <v>0</v>
      </c>
      <c r="N193" s="35">
        <f>+'ENERO 25'!N193+'FEBRERO 25'!M193+'MARZO 25'!M193</f>
        <v>0</v>
      </c>
      <c r="O193" s="36">
        <f t="shared" si="2"/>
        <v>2514077.4599999995</v>
      </c>
    </row>
    <row r="194" spans="1:15" ht="15.6" x14ac:dyDescent="0.3">
      <c r="A194" s="37" t="s">
        <v>380</v>
      </c>
      <c r="B194" s="38" t="s">
        <v>381</v>
      </c>
      <c r="C194" s="35">
        <f>+'ENERO 25'!C194+'FEBRERO 25'!C194+'MARZO 25'!C194</f>
        <v>342682.89</v>
      </c>
      <c r="D194" s="35">
        <f>+'ENERO 25'!D194+'FEBRERO 25'!D194+'MARZO 25'!D194</f>
        <v>188120.9</v>
      </c>
      <c r="E194" s="35">
        <f>+'ENERO 25'!E194+'FEBRERO 25'!E194+'MARZO 25'!E194</f>
        <v>5272</v>
      </c>
      <c r="F194" s="35">
        <f>+'ENERO 25'!F194+'FEBRERO 25'!F194+'MARZO 25'!F194</f>
        <v>18943.800000000003</v>
      </c>
      <c r="G194" s="35">
        <f>+'ENERO 25'!G194+'FEBRERO 25'!G194+'MARZO 25'!G194</f>
        <v>3431.65</v>
      </c>
      <c r="H194" s="35">
        <f>+'ENERO 25'!H194+'FEBRERO 25'!H194+'MARZO 25'!H194</f>
        <v>1963.9499999999998</v>
      </c>
      <c r="I194" s="35">
        <f>+'ENERO 25'!I194+'FEBRERO 25'!I194+'MARZO 25'!I194</f>
        <v>2971.38</v>
      </c>
      <c r="J194" s="35">
        <f>+'ENERO 25'!J194</f>
        <v>2.4300000000000002</v>
      </c>
      <c r="K194" s="35">
        <f>+'ENERO 25'!K194+'FEBRERO 25'!J194+'MARZO 25'!J194</f>
        <v>1088.07</v>
      </c>
      <c r="L194" s="35">
        <f>+'ENERO 25'!L194+'FEBRERO 25'!K194+'MARZO 25'!K194</f>
        <v>223.93</v>
      </c>
      <c r="M194" s="35">
        <f>+'ENERO 25'!M194+'FEBRERO 25'!L194+'MARZO 25'!L194</f>
        <v>8506</v>
      </c>
      <c r="N194" s="35">
        <f>+'ENERO 25'!N194+'FEBRERO 25'!M194+'MARZO 25'!M194</f>
        <v>0</v>
      </c>
      <c r="O194" s="36">
        <f t="shared" si="2"/>
        <v>573207.00000000012</v>
      </c>
    </row>
    <row r="195" spans="1:15" ht="15.6" x14ac:dyDescent="0.3">
      <c r="A195" s="37" t="s">
        <v>382</v>
      </c>
      <c r="B195" s="38" t="s">
        <v>383</v>
      </c>
      <c r="C195" s="35">
        <f>+'ENERO 25'!C195+'FEBRERO 25'!C195+'MARZO 25'!C195</f>
        <v>612798.17999999993</v>
      </c>
      <c r="D195" s="35">
        <f>+'ENERO 25'!D195+'FEBRERO 25'!D195+'MARZO 25'!D195</f>
        <v>149525.37</v>
      </c>
      <c r="E195" s="35">
        <f>+'ENERO 25'!E195+'FEBRERO 25'!E195+'MARZO 25'!E195</f>
        <v>8075.49</v>
      </c>
      <c r="F195" s="35">
        <f>+'ENERO 25'!F195+'FEBRERO 25'!F195+'MARZO 25'!F195</f>
        <v>32538.58</v>
      </c>
      <c r="G195" s="35">
        <f>+'ENERO 25'!G195+'FEBRERO 25'!G195+'MARZO 25'!G195</f>
        <v>12061.02</v>
      </c>
      <c r="H195" s="35">
        <f>+'ENERO 25'!H195+'FEBRERO 25'!H195+'MARZO 25'!H195</f>
        <v>3947.42</v>
      </c>
      <c r="I195" s="35">
        <f>+'ENERO 25'!I195+'FEBRERO 25'!I195+'MARZO 25'!I195</f>
        <v>9429.69</v>
      </c>
      <c r="J195" s="35">
        <f>+'ENERO 25'!J195</f>
        <v>7.7</v>
      </c>
      <c r="K195" s="35">
        <f>+'ENERO 25'!K195+'FEBRERO 25'!J195+'MARZO 25'!J195</f>
        <v>1545.84</v>
      </c>
      <c r="L195" s="35">
        <f>+'ENERO 25'!L195+'FEBRERO 25'!K195+'MARZO 25'!K195</f>
        <v>641.99</v>
      </c>
      <c r="M195" s="35">
        <f>+'ENERO 25'!M195+'FEBRERO 25'!L195+'MARZO 25'!L195</f>
        <v>0</v>
      </c>
      <c r="N195" s="35">
        <f>+'ENERO 25'!N195+'FEBRERO 25'!M195+'MARZO 25'!M195</f>
        <v>0</v>
      </c>
      <c r="O195" s="36">
        <f t="shared" si="2"/>
        <v>830571.2799999998</v>
      </c>
    </row>
    <row r="196" spans="1:15" ht="15.6" x14ac:dyDescent="0.3">
      <c r="A196" s="37" t="s">
        <v>384</v>
      </c>
      <c r="B196" s="38" t="s">
        <v>385</v>
      </c>
      <c r="C196" s="35">
        <f>+'ENERO 25'!C196+'FEBRERO 25'!C196+'MARZO 25'!C196</f>
        <v>2156251.96</v>
      </c>
      <c r="D196" s="35">
        <f>+'ENERO 25'!D196+'FEBRERO 25'!D196+'MARZO 25'!D196</f>
        <v>1125675.1100000001</v>
      </c>
      <c r="E196" s="35">
        <f>+'ENERO 25'!E196+'FEBRERO 25'!E196+'MARZO 25'!E196</f>
        <v>23388.260000000002</v>
      </c>
      <c r="F196" s="35">
        <f>+'ENERO 25'!F196+'FEBRERO 25'!F196+'MARZO 25'!F196</f>
        <v>112499.47</v>
      </c>
      <c r="G196" s="35">
        <f>+'ENERO 25'!G196+'FEBRERO 25'!G196+'MARZO 25'!G196</f>
        <v>64276.32</v>
      </c>
      <c r="H196" s="35">
        <f>+'ENERO 25'!H196+'FEBRERO 25'!H196+'MARZO 25'!H196</f>
        <v>16572.289999999997</v>
      </c>
      <c r="I196" s="35">
        <f>+'ENERO 25'!I196+'FEBRERO 25'!I196+'MARZO 25'!I196</f>
        <v>51653.14</v>
      </c>
      <c r="J196" s="35">
        <f>+'ENERO 25'!J196</f>
        <v>42.18</v>
      </c>
      <c r="K196" s="35">
        <f>+'ENERO 25'!K196+'FEBRERO 25'!J196+'MARZO 25'!J196</f>
        <v>3452.31</v>
      </c>
      <c r="L196" s="35">
        <f>+'ENERO 25'!L196+'FEBRERO 25'!K196+'MARZO 25'!K196</f>
        <v>3656.07</v>
      </c>
      <c r="M196" s="35">
        <f>+'ENERO 25'!M196+'FEBRERO 25'!L196+'MARZO 25'!L196</f>
        <v>28096</v>
      </c>
      <c r="N196" s="35">
        <f>+'ENERO 25'!N196+'FEBRERO 25'!M196+'MARZO 25'!M196</f>
        <v>0</v>
      </c>
      <c r="O196" s="36">
        <f t="shared" si="2"/>
        <v>3585563.1100000003</v>
      </c>
    </row>
    <row r="197" spans="1:15" ht="15.6" x14ac:dyDescent="0.3">
      <c r="A197" s="37" t="s">
        <v>386</v>
      </c>
      <c r="B197" s="38" t="s">
        <v>387</v>
      </c>
      <c r="C197" s="35">
        <f>+'ENERO 25'!C197+'FEBRERO 25'!C197+'MARZO 25'!C197</f>
        <v>989730.55</v>
      </c>
      <c r="D197" s="35">
        <f>+'ENERO 25'!D197+'FEBRERO 25'!D197+'MARZO 25'!D197</f>
        <v>130828.79999999999</v>
      </c>
      <c r="E197" s="35">
        <f>+'ENERO 25'!E197+'FEBRERO 25'!E197+'MARZO 25'!E197</f>
        <v>11001.79</v>
      </c>
      <c r="F197" s="35">
        <f>+'ENERO 25'!F197+'FEBRERO 25'!F197+'MARZO 25'!F197</f>
        <v>52710.490000000005</v>
      </c>
      <c r="G197" s="35">
        <f>+'ENERO 25'!G197+'FEBRERO 25'!G197+'MARZO 25'!G197</f>
        <v>21010.68</v>
      </c>
      <c r="H197" s="35">
        <f>+'ENERO 25'!H197+'FEBRERO 25'!H197+'MARZO 25'!H197</f>
        <v>7813.9500000000007</v>
      </c>
      <c r="I197" s="35">
        <f>+'ENERO 25'!I197+'FEBRERO 25'!I197+'MARZO 25'!I197</f>
        <v>20420.010000000002</v>
      </c>
      <c r="J197" s="35">
        <f>+'ENERO 25'!J197</f>
        <v>16.670000000000002</v>
      </c>
      <c r="K197" s="35">
        <f>+'ENERO 25'!K197+'FEBRERO 25'!J197+'MARZO 25'!J197</f>
        <v>1538.7599999999998</v>
      </c>
      <c r="L197" s="35">
        <f>+'ENERO 25'!L197+'FEBRERO 25'!K197+'MARZO 25'!K197</f>
        <v>1768.4099999999999</v>
      </c>
      <c r="M197" s="35">
        <f>+'ENERO 25'!M197+'FEBRERO 25'!L197+'MARZO 25'!L197</f>
        <v>13374</v>
      </c>
      <c r="N197" s="35">
        <f>+'ENERO 25'!N197+'FEBRERO 25'!M197+'MARZO 25'!M197</f>
        <v>0</v>
      </c>
      <c r="O197" s="36">
        <f t="shared" si="2"/>
        <v>1250214.1099999999</v>
      </c>
    </row>
    <row r="198" spans="1:15" ht="15.6" x14ac:dyDescent="0.3">
      <c r="A198" s="37" t="s">
        <v>388</v>
      </c>
      <c r="B198" s="38" t="s">
        <v>389</v>
      </c>
      <c r="C198" s="35">
        <f>+'ENERO 25'!C198+'FEBRERO 25'!C198+'MARZO 25'!C198</f>
        <v>5781446.8799999999</v>
      </c>
      <c r="D198" s="35">
        <f>+'ENERO 25'!D198+'FEBRERO 25'!D198+'MARZO 25'!D198</f>
        <v>2586608.7999999998</v>
      </c>
      <c r="E198" s="35">
        <f>+'ENERO 25'!E198+'FEBRERO 25'!E198+'MARZO 25'!E198</f>
        <v>60242.81</v>
      </c>
      <c r="F198" s="35">
        <f>+'ENERO 25'!F198+'FEBRERO 25'!F198+'MARZO 25'!F198</f>
        <v>302312.09000000003</v>
      </c>
      <c r="G198" s="35">
        <f>+'ENERO 25'!G198+'FEBRERO 25'!G198+'MARZO 25'!G198</f>
        <v>148742.25</v>
      </c>
      <c r="H198" s="35">
        <f>+'ENERO 25'!H198+'FEBRERO 25'!H198+'MARZO 25'!H198</f>
        <v>46324.33</v>
      </c>
      <c r="I198" s="35">
        <f>+'ENERO 25'!I198+'FEBRERO 25'!I198+'MARZO 25'!I198</f>
        <v>134635.22</v>
      </c>
      <c r="J198" s="35">
        <f>+'ENERO 25'!J198</f>
        <v>109.94</v>
      </c>
      <c r="K198" s="35">
        <f>+'ENERO 25'!K198+'FEBRERO 25'!J198+'MARZO 25'!J198</f>
        <v>7972.41</v>
      </c>
      <c r="L198" s="35">
        <f>+'ENERO 25'!L198+'FEBRERO 25'!K198+'MARZO 25'!K198</f>
        <v>10760.91</v>
      </c>
      <c r="M198" s="35">
        <f>+'ENERO 25'!M198+'FEBRERO 25'!L198+'MARZO 25'!L198</f>
        <v>226961</v>
      </c>
      <c r="N198" s="35">
        <f>+'ENERO 25'!N198+'FEBRERO 25'!M198+'MARZO 25'!M198</f>
        <v>815674.68</v>
      </c>
      <c r="O198" s="36">
        <f t="shared" si="2"/>
        <v>10121791.32</v>
      </c>
    </row>
    <row r="199" spans="1:15" ht="15.6" x14ac:dyDescent="0.3">
      <c r="A199" s="37" t="s">
        <v>390</v>
      </c>
      <c r="B199" s="38" t="s">
        <v>391</v>
      </c>
      <c r="C199" s="35">
        <f>+'ENERO 25'!C199+'FEBRERO 25'!C199+'MARZO 25'!C199</f>
        <v>174514.04</v>
      </c>
      <c r="D199" s="35">
        <f>+'ENERO 25'!D199+'FEBRERO 25'!D199+'MARZO 25'!D199</f>
        <v>73037.59</v>
      </c>
      <c r="E199" s="35">
        <f>+'ENERO 25'!E199+'FEBRERO 25'!E199+'MARZO 25'!E199</f>
        <v>2622.16</v>
      </c>
      <c r="F199" s="35">
        <f>+'ENERO 25'!F199+'FEBRERO 25'!F199+'MARZO 25'!F199</f>
        <v>9653.52</v>
      </c>
      <c r="G199" s="35">
        <f>+'ENERO 25'!G199+'FEBRERO 25'!G199+'MARZO 25'!G199</f>
        <v>1926.7399999999998</v>
      </c>
      <c r="H199" s="35">
        <f>+'ENERO 25'!H199+'FEBRERO 25'!H199+'MARZO 25'!H199</f>
        <v>1056.05</v>
      </c>
      <c r="I199" s="35">
        <f>+'ENERO 25'!I199+'FEBRERO 25'!I199+'MARZO 25'!I199</f>
        <v>1771.4099999999999</v>
      </c>
      <c r="J199" s="35">
        <f>+'ENERO 25'!J199</f>
        <v>1.45</v>
      </c>
      <c r="K199" s="35">
        <f>+'ENERO 25'!K199+'FEBRERO 25'!J199+'MARZO 25'!J199</f>
        <v>548.31000000000006</v>
      </c>
      <c r="L199" s="35">
        <f>+'ENERO 25'!L199+'FEBRERO 25'!K199+'MARZO 25'!K199</f>
        <v>141.25</v>
      </c>
      <c r="M199" s="35">
        <f>+'ENERO 25'!M199+'FEBRERO 25'!L199+'MARZO 25'!L199</f>
        <v>7931</v>
      </c>
      <c r="N199" s="35">
        <f>+'ENERO 25'!N199+'FEBRERO 25'!M199+'MARZO 25'!M199</f>
        <v>0</v>
      </c>
      <c r="O199" s="36">
        <f t="shared" si="2"/>
        <v>273203.51999999996</v>
      </c>
    </row>
    <row r="200" spans="1:15" ht="15.6" x14ac:dyDescent="0.3">
      <c r="A200" s="37" t="s">
        <v>392</v>
      </c>
      <c r="B200" s="38" t="s">
        <v>393</v>
      </c>
      <c r="C200" s="35">
        <f>+'ENERO 25'!C200+'FEBRERO 25'!C200+'MARZO 25'!C200</f>
        <v>750124.96</v>
      </c>
      <c r="D200" s="35">
        <f>+'ENERO 25'!D200+'FEBRERO 25'!D200+'MARZO 25'!D200</f>
        <v>263542.52</v>
      </c>
      <c r="E200" s="35">
        <f>+'ENERO 25'!E200+'FEBRERO 25'!E200+'MARZO 25'!E200</f>
        <v>8245.27</v>
      </c>
      <c r="F200" s="35">
        <f>+'ENERO 25'!F200+'FEBRERO 25'!F200+'MARZO 25'!F200</f>
        <v>39791.180000000008</v>
      </c>
      <c r="G200" s="35">
        <f>+'ENERO 25'!G200+'FEBRERO 25'!G200+'MARZO 25'!G200</f>
        <v>9781.59</v>
      </c>
      <c r="H200" s="35">
        <f>+'ENERO 25'!H200+'FEBRERO 25'!H200+'MARZO 25'!H200</f>
        <v>5946.9599999999991</v>
      </c>
      <c r="I200" s="35">
        <f>+'ENERO 25'!I200+'FEBRERO 25'!I200+'MARZO 25'!I200</f>
        <v>13059.98</v>
      </c>
      <c r="J200" s="35">
        <f>+'ENERO 25'!J200</f>
        <v>10.66</v>
      </c>
      <c r="K200" s="35">
        <f>+'ENERO 25'!K200+'FEBRERO 25'!J200+'MARZO 25'!J200</f>
        <v>1191.3899999999999</v>
      </c>
      <c r="L200" s="35">
        <f>+'ENERO 25'!L200+'FEBRERO 25'!K200+'MARZO 25'!K200</f>
        <v>1353.83</v>
      </c>
      <c r="M200" s="35">
        <f>+'ENERO 25'!M200+'FEBRERO 25'!L200+'MARZO 25'!L200</f>
        <v>0</v>
      </c>
      <c r="N200" s="35">
        <f>+'ENERO 25'!N200+'FEBRERO 25'!M200+'MARZO 25'!M200</f>
        <v>0</v>
      </c>
      <c r="O200" s="36">
        <f t="shared" si="2"/>
        <v>1093048.3399999999</v>
      </c>
    </row>
    <row r="201" spans="1:15" ht="15.6" x14ac:dyDescent="0.3">
      <c r="A201" s="37" t="s">
        <v>394</v>
      </c>
      <c r="B201" s="38" t="s">
        <v>395</v>
      </c>
      <c r="C201" s="35">
        <f>+'ENERO 25'!C201+'FEBRERO 25'!C201+'MARZO 25'!C201</f>
        <v>810336.78</v>
      </c>
      <c r="D201" s="35">
        <f>+'ENERO 25'!D201+'FEBRERO 25'!D201+'MARZO 25'!D201</f>
        <v>142296.04999999999</v>
      </c>
      <c r="E201" s="35">
        <f>+'ENERO 25'!E201+'FEBRERO 25'!E201+'MARZO 25'!E201</f>
        <v>9045.0399999999991</v>
      </c>
      <c r="F201" s="35">
        <f>+'ENERO 25'!F201+'FEBRERO 25'!F201+'MARZO 25'!F201</f>
        <v>43024.95</v>
      </c>
      <c r="G201" s="35">
        <f>+'ENERO 25'!G201+'FEBRERO 25'!G201+'MARZO 25'!G201</f>
        <v>18196.28</v>
      </c>
      <c r="H201" s="35">
        <f>+'ENERO 25'!H201+'FEBRERO 25'!H201+'MARZO 25'!H201</f>
        <v>6337.28</v>
      </c>
      <c r="I201" s="35">
        <f>+'ENERO 25'!I201+'FEBRERO 25'!I201+'MARZO 25'!I201</f>
        <v>17292.480000000003</v>
      </c>
      <c r="J201" s="35">
        <f>+'ENERO 25'!J201</f>
        <v>14.12</v>
      </c>
      <c r="K201" s="35">
        <f>+'ENERO 25'!K201+'FEBRERO 25'!J201+'MARZO 25'!J201</f>
        <v>1327.65</v>
      </c>
      <c r="L201" s="35">
        <f>+'ENERO 25'!L201+'FEBRERO 25'!K201+'MARZO 25'!K201</f>
        <v>1417.94</v>
      </c>
      <c r="M201" s="35">
        <f>+'ENERO 25'!M201+'FEBRERO 25'!L201+'MARZO 25'!L201</f>
        <v>0</v>
      </c>
      <c r="N201" s="35">
        <f>+'ENERO 25'!N201+'FEBRERO 25'!M201+'MARZO 25'!M201</f>
        <v>0</v>
      </c>
      <c r="O201" s="36">
        <f t="shared" ref="O201:O264" si="3">SUM(C201:N201)</f>
        <v>1049288.57</v>
      </c>
    </row>
    <row r="202" spans="1:15" ht="15.6" x14ac:dyDescent="0.3">
      <c r="A202" s="37" t="s">
        <v>396</v>
      </c>
      <c r="B202" s="38" t="s">
        <v>397</v>
      </c>
      <c r="C202" s="35">
        <f>+'ENERO 25'!C202+'FEBRERO 25'!C202+'MARZO 25'!C202</f>
        <v>786585.34000000008</v>
      </c>
      <c r="D202" s="35">
        <f>+'ENERO 25'!D202+'FEBRERO 25'!D202+'MARZO 25'!D202</f>
        <v>253292.45</v>
      </c>
      <c r="E202" s="35">
        <f>+'ENERO 25'!E202+'FEBRERO 25'!E202+'MARZO 25'!E202</f>
        <v>8703.3100000000013</v>
      </c>
      <c r="F202" s="35">
        <f>+'ENERO 25'!F202+'FEBRERO 25'!F202+'MARZO 25'!F202</f>
        <v>40281.300000000003</v>
      </c>
      <c r="G202" s="35">
        <f>+'ENERO 25'!G202+'FEBRERO 25'!G202+'MARZO 25'!G202</f>
        <v>8922.82</v>
      </c>
      <c r="H202" s="35">
        <f>+'ENERO 25'!H202+'FEBRERO 25'!H202+'MARZO 25'!H202</f>
        <v>5713.07</v>
      </c>
      <c r="I202" s="35">
        <f>+'ENERO 25'!I202+'FEBRERO 25'!I202+'MARZO 25'!I202</f>
        <v>11453.630000000001</v>
      </c>
      <c r="J202" s="35">
        <f>+'ENERO 25'!J202</f>
        <v>9.35</v>
      </c>
      <c r="K202" s="35">
        <f>+'ENERO 25'!K202+'FEBRERO 25'!J202+'MARZO 25'!J202</f>
        <v>1589.46</v>
      </c>
      <c r="L202" s="35">
        <f>+'ENERO 25'!L202+'FEBRERO 25'!K202+'MARZO 25'!K202</f>
        <v>1169.71</v>
      </c>
      <c r="M202" s="35">
        <f>+'ENERO 25'!M202+'FEBRERO 25'!L202+'MARZO 25'!L202</f>
        <v>11810</v>
      </c>
      <c r="N202" s="35">
        <f>+'ENERO 25'!N202+'FEBRERO 25'!M202+'MARZO 25'!M202</f>
        <v>0</v>
      </c>
      <c r="O202" s="36">
        <f t="shared" si="3"/>
        <v>1129530.4400000002</v>
      </c>
    </row>
    <row r="203" spans="1:15" ht="15.6" x14ac:dyDescent="0.3">
      <c r="A203" s="37" t="s">
        <v>398</v>
      </c>
      <c r="B203" s="38" t="s">
        <v>399</v>
      </c>
      <c r="C203" s="35">
        <f>+'ENERO 25'!C203+'FEBRERO 25'!C203+'MARZO 25'!C203</f>
        <v>608603.37</v>
      </c>
      <c r="D203" s="35">
        <f>+'ENERO 25'!D203+'FEBRERO 25'!D203+'MARZO 25'!D203</f>
        <v>214766.26</v>
      </c>
      <c r="E203" s="35">
        <f>+'ENERO 25'!E203+'FEBRERO 25'!E203+'MARZO 25'!E203</f>
        <v>8118.0999999999985</v>
      </c>
      <c r="F203" s="35">
        <f>+'ENERO 25'!F203+'FEBRERO 25'!F203+'MARZO 25'!F203</f>
        <v>31941.32</v>
      </c>
      <c r="G203" s="35">
        <f>+'ENERO 25'!G203+'FEBRERO 25'!G203+'MARZO 25'!G203</f>
        <v>7162.6900000000005</v>
      </c>
      <c r="H203" s="35">
        <f>+'ENERO 25'!H203+'FEBRERO 25'!H203+'MARZO 25'!H203</f>
        <v>3777.7799999999997</v>
      </c>
      <c r="I203" s="35">
        <f>+'ENERO 25'!I203+'FEBRERO 25'!I203+'MARZO 25'!I203</f>
        <v>6702.59</v>
      </c>
      <c r="J203" s="35">
        <f>+'ENERO 25'!J203</f>
        <v>5.47</v>
      </c>
      <c r="K203" s="35">
        <f>+'ENERO 25'!K203+'FEBRERO 25'!J203+'MARZO 25'!J203</f>
        <v>1776.6000000000001</v>
      </c>
      <c r="L203" s="35">
        <f>+'ENERO 25'!L203+'FEBRERO 25'!K203+'MARZO 25'!K203</f>
        <v>564.74</v>
      </c>
      <c r="M203" s="35">
        <f>+'ENERO 25'!M203+'FEBRERO 25'!L203+'MARZO 25'!L203</f>
        <v>0</v>
      </c>
      <c r="N203" s="35">
        <f>+'ENERO 25'!N203+'FEBRERO 25'!M203+'MARZO 25'!M203</f>
        <v>0</v>
      </c>
      <c r="O203" s="36">
        <f t="shared" si="3"/>
        <v>883418.91999999981</v>
      </c>
    </row>
    <row r="204" spans="1:15" ht="15.6" x14ac:dyDescent="0.3">
      <c r="A204" s="37" t="s">
        <v>400</v>
      </c>
      <c r="B204" s="38" t="s">
        <v>401</v>
      </c>
      <c r="C204" s="35">
        <f>+'ENERO 25'!C204+'FEBRERO 25'!C204+'MARZO 25'!C204</f>
        <v>281790.65000000002</v>
      </c>
      <c r="D204" s="35">
        <f>+'ENERO 25'!D204+'FEBRERO 25'!D204+'MARZO 25'!D204</f>
        <v>124157.15</v>
      </c>
      <c r="E204" s="35">
        <f>+'ENERO 25'!E204+'FEBRERO 25'!E204+'MARZO 25'!E204</f>
        <v>4124.6500000000005</v>
      </c>
      <c r="F204" s="35">
        <f>+'ENERO 25'!F204+'FEBRERO 25'!F204+'MARZO 25'!F204</f>
        <v>15551.630000000001</v>
      </c>
      <c r="G204" s="35">
        <f>+'ENERO 25'!G204+'FEBRERO 25'!G204+'MARZO 25'!G204</f>
        <v>2632.61</v>
      </c>
      <c r="H204" s="35">
        <f>+'ENERO 25'!H204+'FEBRERO 25'!H204+'MARZO 25'!H204</f>
        <v>1748.8899999999999</v>
      </c>
      <c r="I204" s="35">
        <f>+'ENERO 25'!I204+'FEBRERO 25'!I204+'MARZO 25'!I204</f>
        <v>2803.65</v>
      </c>
      <c r="J204" s="35">
        <f>+'ENERO 25'!J204</f>
        <v>2.29</v>
      </c>
      <c r="K204" s="35">
        <f>+'ENERO 25'!K204+'FEBRERO 25'!J204+'MARZO 25'!J204</f>
        <v>803.79</v>
      </c>
      <c r="L204" s="35">
        <f>+'ENERO 25'!L204+'FEBRERO 25'!K204+'MARZO 25'!K204</f>
        <v>252.64999999999998</v>
      </c>
      <c r="M204" s="35">
        <f>+'ENERO 25'!M204+'FEBRERO 25'!L204+'MARZO 25'!L204</f>
        <v>53142</v>
      </c>
      <c r="N204" s="35">
        <f>+'ENERO 25'!N204+'FEBRERO 25'!M204+'MARZO 25'!M204</f>
        <v>0</v>
      </c>
      <c r="O204" s="36">
        <f t="shared" si="3"/>
        <v>487009.96000000008</v>
      </c>
    </row>
    <row r="205" spans="1:15" ht="15.6" x14ac:dyDescent="0.3">
      <c r="A205" s="37" t="s">
        <v>402</v>
      </c>
      <c r="B205" s="38" t="s">
        <v>403</v>
      </c>
      <c r="C205" s="35">
        <f>+'ENERO 25'!C205+'FEBRERO 25'!C205+'MARZO 25'!C205</f>
        <v>1372722.38</v>
      </c>
      <c r="D205" s="35">
        <f>+'ENERO 25'!D205+'FEBRERO 25'!D205+'MARZO 25'!D205</f>
        <v>552586.27</v>
      </c>
      <c r="E205" s="35">
        <f>+'ENERO 25'!E205+'FEBRERO 25'!E205+'MARZO 25'!E205</f>
        <v>15216.17</v>
      </c>
      <c r="F205" s="35">
        <f>+'ENERO 25'!F205+'FEBRERO 25'!F205+'MARZO 25'!F205</f>
        <v>71187</v>
      </c>
      <c r="G205" s="35">
        <f>+'ENERO 25'!G205+'FEBRERO 25'!G205+'MARZO 25'!G205</f>
        <v>21554.21</v>
      </c>
      <c r="H205" s="35">
        <f>+'ENERO 25'!H205+'FEBRERO 25'!H205+'MARZO 25'!H205</f>
        <v>10184.77</v>
      </c>
      <c r="I205" s="35">
        <f>+'ENERO 25'!I205+'FEBRERO 25'!I205+'MARZO 25'!I205</f>
        <v>23310.479999999996</v>
      </c>
      <c r="J205" s="35">
        <f>+'ENERO 25'!J205</f>
        <v>19.04</v>
      </c>
      <c r="K205" s="35">
        <f>+'ENERO 25'!K205+'FEBRERO 25'!J205+'MARZO 25'!J205</f>
        <v>2443.17</v>
      </c>
      <c r="L205" s="35">
        <f>+'ENERO 25'!L205+'FEBRERO 25'!K205+'MARZO 25'!K205</f>
        <v>2146.0299999999997</v>
      </c>
      <c r="M205" s="35">
        <f>+'ENERO 25'!M205+'FEBRERO 25'!L205+'MARZO 25'!L205</f>
        <v>62262</v>
      </c>
      <c r="N205" s="35">
        <f>+'ENERO 25'!N205+'FEBRERO 25'!M205+'MARZO 25'!M205</f>
        <v>0</v>
      </c>
      <c r="O205" s="36">
        <f t="shared" si="3"/>
        <v>2133631.5199999996</v>
      </c>
    </row>
    <row r="206" spans="1:15" ht="15.6" x14ac:dyDescent="0.3">
      <c r="A206" s="37" t="s">
        <v>404</v>
      </c>
      <c r="B206" s="38" t="s">
        <v>405</v>
      </c>
      <c r="C206" s="35">
        <f>+'ENERO 25'!C206+'FEBRERO 25'!C206+'MARZO 25'!C206</f>
        <v>6409697.5500000007</v>
      </c>
      <c r="D206" s="35">
        <f>+'ENERO 25'!D206+'FEBRERO 25'!D206+'MARZO 25'!D206</f>
        <v>1931963.7600000002</v>
      </c>
      <c r="E206" s="35">
        <f>+'ENERO 25'!E206+'FEBRERO 25'!E206+'MARZO 25'!E206</f>
        <v>68064.72</v>
      </c>
      <c r="F206" s="35">
        <f>+'ENERO 25'!F206+'FEBRERO 25'!F206+'MARZO 25'!F206</f>
        <v>330012.2</v>
      </c>
      <c r="G206" s="35">
        <f>+'ENERO 25'!G206+'FEBRERO 25'!G206+'MARZO 25'!G206</f>
        <v>199245.12</v>
      </c>
      <c r="H206" s="35">
        <f>+'ENERO 25'!H206+'FEBRERO 25'!H206+'MARZO 25'!H206</f>
        <v>48542.960000000006</v>
      </c>
      <c r="I206" s="35">
        <f>+'ENERO 25'!I206+'FEBRERO 25'!I206+'MARZO 25'!I206</f>
        <v>155396.26999999999</v>
      </c>
      <c r="J206" s="35">
        <f>+'ENERO 25'!J206</f>
        <v>126.9</v>
      </c>
      <c r="K206" s="35">
        <f>+'ENERO 25'!K206+'FEBRERO 25'!J206+'MARZO 25'!J206</f>
        <v>10027.380000000001</v>
      </c>
      <c r="L206" s="35">
        <f>+'ENERO 25'!L206+'FEBRERO 25'!K206+'MARZO 25'!K206</f>
        <v>10576.25</v>
      </c>
      <c r="M206" s="35">
        <f>+'ENERO 25'!M206+'FEBRERO 25'!L206+'MARZO 25'!L206</f>
        <v>1049808</v>
      </c>
      <c r="N206" s="35">
        <f>+'ENERO 25'!N206+'FEBRERO 25'!M206+'MARZO 25'!M206</f>
        <v>0</v>
      </c>
      <c r="O206" s="36">
        <f t="shared" si="3"/>
        <v>10213461.110000001</v>
      </c>
    </row>
    <row r="207" spans="1:15" ht="15.6" x14ac:dyDescent="0.3">
      <c r="A207" s="37" t="s">
        <v>406</v>
      </c>
      <c r="B207" s="38" t="s">
        <v>407</v>
      </c>
      <c r="C207" s="35">
        <f>+'ENERO 25'!C207+'FEBRERO 25'!C207+'MARZO 25'!C207</f>
        <v>309307.59999999998</v>
      </c>
      <c r="D207" s="35">
        <f>+'ENERO 25'!D207+'FEBRERO 25'!D207+'MARZO 25'!D207</f>
        <v>127613.34</v>
      </c>
      <c r="E207" s="35">
        <f>+'ENERO 25'!E207+'FEBRERO 25'!E207+'MARZO 25'!E207</f>
        <v>4770.24</v>
      </c>
      <c r="F207" s="35">
        <f>+'ENERO 25'!F207+'FEBRERO 25'!F207+'MARZO 25'!F207</f>
        <v>16970.97</v>
      </c>
      <c r="G207" s="35">
        <f>+'ENERO 25'!G207+'FEBRERO 25'!G207+'MARZO 25'!G207</f>
        <v>3316.8199999999997</v>
      </c>
      <c r="H207" s="35">
        <f>+'ENERO 25'!H207+'FEBRERO 25'!H207+'MARZO 25'!H207</f>
        <v>1715.57</v>
      </c>
      <c r="I207" s="35">
        <f>+'ENERO 25'!I207+'FEBRERO 25'!I207+'MARZO 25'!I207</f>
        <v>2575.8599999999997</v>
      </c>
      <c r="J207" s="35">
        <f>+'ENERO 25'!J207</f>
        <v>2.1</v>
      </c>
      <c r="K207" s="35">
        <f>+'ENERO 25'!K207+'FEBRERO 25'!J207+'MARZO 25'!J207</f>
        <v>1000.5</v>
      </c>
      <c r="L207" s="35">
        <f>+'ENERO 25'!L207+'FEBRERO 25'!K207+'MARZO 25'!K207</f>
        <v>175.32</v>
      </c>
      <c r="M207" s="35">
        <f>+'ENERO 25'!M207+'FEBRERO 25'!L207+'MARZO 25'!L207</f>
        <v>0</v>
      </c>
      <c r="N207" s="35">
        <f>+'ENERO 25'!N207+'FEBRERO 25'!M207+'MARZO 25'!M207</f>
        <v>0</v>
      </c>
      <c r="O207" s="36">
        <f t="shared" si="3"/>
        <v>467448.31999999989</v>
      </c>
    </row>
    <row r="208" spans="1:15" ht="15.6" x14ac:dyDescent="0.3">
      <c r="A208" s="37" t="s">
        <v>408</v>
      </c>
      <c r="B208" s="38" t="s">
        <v>409</v>
      </c>
      <c r="C208" s="35">
        <f>+'ENERO 25'!C208+'FEBRERO 25'!C208+'MARZO 25'!C208</f>
        <v>982509.58000000007</v>
      </c>
      <c r="D208" s="35">
        <f>+'ENERO 25'!D208+'FEBRERO 25'!D208+'MARZO 25'!D208</f>
        <v>172986.59999999998</v>
      </c>
      <c r="E208" s="35">
        <f>+'ENERO 25'!E208+'FEBRERO 25'!E208+'MARZO 25'!E208</f>
        <v>12041.18</v>
      </c>
      <c r="F208" s="35">
        <f>+'ENERO 25'!F208+'FEBRERO 25'!F208+'MARZO 25'!F208</f>
        <v>52008.98</v>
      </c>
      <c r="G208" s="35">
        <f>+'ENERO 25'!G208+'FEBRERO 25'!G208+'MARZO 25'!G208</f>
        <v>24825.47</v>
      </c>
      <c r="H208" s="35">
        <f>+'ENERO 25'!H208+'FEBRERO 25'!H208+'MARZO 25'!H208</f>
        <v>6881.7300000000005</v>
      </c>
      <c r="I208" s="35">
        <f>+'ENERO 25'!I208+'FEBRERO 25'!I208+'MARZO 25'!I208</f>
        <v>19308.510000000002</v>
      </c>
      <c r="J208" s="35">
        <f>+'ENERO 25'!J208</f>
        <v>15.77</v>
      </c>
      <c r="K208" s="35">
        <f>+'ENERO 25'!K208+'FEBRERO 25'!J208+'MARZO 25'!J208</f>
        <v>2085.81</v>
      </c>
      <c r="L208" s="35">
        <f>+'ENERO 25'!L208+'FEBRERO 25'!K208+'MARZO 25'!K208</f>
        <v>1314.1399999999999</v>
      </c>
      <c r="M208" s="35">
        <f>+'ENERO 25'!M208+'FEBRERO 25'!L208+'MARZO 25'!L208</f>
        <v>0</v>
      </c>
      <c r="N208" s="35">
        <f>+'ENERO 25'!N208+'FEBRERO 25'!M208+'MARZO 25'!M208</f>
        <v>0</v>
      </c>
      <c r="O208" s="36">
        <f t="shared" si="3"/>
        <v>1273977.77</v>
      </c>
    </row>
    <row r="209" spans="1:15" ht="15.6" x14ac:dyDescent="0.3">
      <c r="A209" s="37" t="s">
        <v>410</v>
      </c>
      <c r="B209" s="38" t="s">
        <v>411</v>
      </c>
      <c r="C209" s="35">
        <f>+'ENERO 25'!C209+'FEBRERO 25'!C209+'MARZO 25'!C209</f>
        <v>589031.96</v>
      </c>
      <c r="D209" s="35">
        <f>+'ENERO 25'!D209+'FEBRERO 25'!D209+'MARZO 25'!D209</f>
        <v>113929.79999999999</v>
      </c>
      <c r="E209" s="35">
        <f>+'ENERO 25'!E209+'FEBRERO 25'!E209+'MARZO 25'!E209</f>
        <v>7403.35</v>
      </c>
      <c r="F209" s="35">
        <f>+'ENERO 25'!F209+'FEBRERO 25'!F209+'MARZO 25'!F209</f>
        <v>31578.21</v>
      </c>
      <c r="G209" s="35">
        <f>+'ENERO 25'!G209+'FEBRERO 25'!G209+'MARZO 25'!G209</f>
        <v>12421.329999999998</v>
      </c>
      <c r="H209" s="35">
        <f>+'ENERO 25'!H209+'FEBRERO 25'!H209+'MARZO 25'!H209</f>
        <v>4144.0700000000006</v>
      </c>
      <c r="I209" s="35">
        <f>+'ENERO 25'!I209+'FEBRERO 25'!I209+'MARZO 25'!I209</f>
        <v>10585.380000000001</v>
      </c>
      <c r="J209" s="35">
        <f>+'ENERO 25'!J209</f>
        <v>8.64</v>
      </c>
      <c r="K209" s="35">
        <f>+'ENERO 25'!K209+'FEBRERO 25'!J209+'MARZO 25'!J209</f>
        <v>1267.92</v>
      </c>
      <c r="L209" s="35">
        <f>+'ENERO 25'!L209+'FEBRERO 25'!K209+'MARZO 25'!K209</f>
        <v>791.44999999999993</v>
      </c>
      <c r="M209" s="35">
        <f>+'ENERO 25'!M209+'FEBRERO 25'!L209+'MARZO 25'!L209</f>
        <v>15696</v>
      </c>
      <c r="N209" s="35">
        <f>+'ENERO 25'!N209+'FEBRERO 25'!M209+'MARZO 25'!M209</f>
        <v>0</v>
      </c>
      <c r="O209" s="36">
        <f t="shared" si="3"/>
        <v>786858.10999999987</v>
      </c>
    </row>
    <row r="210" spans="1:15" ht="15.6" x14ac:dyDescent="0.3">
      <c r="A210" s="37" t="s">
        <v>412</v>
      </c>
      <c r="B210" s="38" t="s">
        <v>413</v>
      </c>
      <c r="C210" s="35">
        <f>+'ENERO 25'!C210+'FEBRERO 25'!C210+'MARZO 25'!C210</f>
        <v>1263764.5999999999</v>
      </c>
      <c r="D210" s="35">
        <f>+'ENERO 25'!D210+'FEBRERO 25'!D210+'MARZO 25'!D210</f>
        <v>364904.07000000007</v>
      </c>
      <c r="E210" s="35">
        <f>+'ENERO 25'!E210+'FEBRERO 25'!E210+'MARZO 25'!E210</f>
        <v>14286.970000000001</v>
      </c>
      <c r="F210" s="35">
        <f>+'ENERO 25'!F210+'FEBRERO 25'!F210+'MARZO 25'!F210</f>
        <v>66178.210000000006</v>
      </c>
      <c r="G210" s="35">
        <f>+'ENERO 25'!G210+'FEBRERO 25'!G210+'MARZO 25'!G210</f>
        <v>30245</v>
      </c>
      <c r="H210" s="35">
        <f>+'ENERO 25'!H210+'FEBRERO 25'!H210+'MARZO 25'!H210</f>
        <v>9387.81</v>
      </c>
      <c r="I210" s="35">
        <f>+'ENERO 25'!I210+'FEBRERO 25'!I210+'MARZO 25'!I210</f>
        <v>26076.6</v>
      </c>
      <c r="J210" s="35">
        <f>+'ENERO 25'!J210</f>
        <v>21.29</v>
      </c>
      <c r="K210" s="35">
        <f>+'ENERO 25'!K210+'FEBRERO 25'!J210+'MARZO 25'!J210</f>
        <v>2200.7400000000002</v>
      </c>
      <c r="L210" s="35">
        <f>+'ENERO 25'!L210+'FEBRERO 25'!K210+'MARZO 25'!K210</f>
        <v>1975.4</v>
      </c>
      <c r="M210" s="35">
        <f>+'ENERO 25'!M210+'FEBRERO 25'!L210+'MARZO 25'!L210</f>
        <v>0</v>
      </c>
      <c r="N210" s="35">
        <f>+'ENERO 25'!N210+'FEBRERO 25'!M210+'MARZO 25'!M210</f>
        <v>0</v>
      </c>
      <c r="O210" s="36">
        <f t="shared" si="3"/>
        <v>1779040.69</v>
      </c>
    </row>
    <row r="211" spans="1:15" ht="15.6" x14ac:dyDescent="0.3">
      <c r="A211" s="37" t="s">
        <v>414</v>
      </c>
      <c r="B211" s="38" t="s">
        <v>415</v>
      </c>
      <c r="C211" s="35">
        <f>+'ENERO 25'!C211+'FEBRERO 25'!C211+'MARZO 25'!C211</f>
        <v>941527.75</v>
      </c>
      <c r="D211" s="35">
        <f>+'ENERO 25'!D211+'FEBRERO 25'!D211+'MARZO 25'!D211</f>
        <v>189026.04</v>
      </c>
      <c r="E211" s="35">
        <f>+'ENERO 25'!E211+'FEBRERO 25'!E211+'MARZO 25'!E211</f>
        <v>11735.82</v>
      </c>
      <c r="F211" s="35">
        <f>+'ENERO 25'!F211+'FEBRERO 25'!F211+'MARZO 25'!F211</f>
        <v>50207.89</v>
      </c>
      <c r="G211" s="35">
        <f>+'ENERO 25'!G211+'FEBRERO 25'!G211+'MARZO 25'!G211</f>
        <v>23883.21</v>
      </c>
      <c r="H211" s="35">
        <f>+'ENERO 25'!H211+'FEBRERO 25'!H211+'MARZO 25'!H211</f>
        <v>6599.7899999999991</v>
      </c>
      <c r="I211" s="35">
        <f>+'ENERO 25'!I211+'FEBRERO 25'!I211+'MARZO 25'!I211</f>
        <v>18448.16</v>
      </c>
      <c r="J211" s="35">
        <f>+'ENERO 25'!J211</f>
        <v>15.06</v>
      </c>
      <c r="K211" s="35">
        <f>+'ENERO 25'!K211+'FEBRERO 25'!J211+'MARZO 25'!J211</f>
        <v>2038.8600000000001</v>
      </c>
      <c r="L211" s="35">
        <f>+'ENERO 25'!L211+'FEBRERO 25'!K211+'MARZO 25'!K211</f>
        <v>1255.5900000000001</v>
      </c>
      <c r="M211" s="35">
        <f>+'ENERO 25'!M211+'FEBRERO 25'!L211+'MARZO 25'!L211</f>
        <v>0</v>
      </c>
      <c r="N211" s="35">
        <f>+'ENERO 25'!N211+'FEBRERO 25'!M211+'MARZO 25'!M211</f>
        <v>0</v>
      </c>
      <c r="O211" s="36">
        <f t="shared" si="3"/>
        <v>1244738.1700000002</v>
      </c>
    </row>
    <row r="212" spans="1:15" ht="15.6" x14ac:dyDescent="0.3">
      <c r="A212" s="37" t="s">
        <v>416</v>
      </c>
      <c r="B212" s="38" t="s">
        <v>417</v>
      </c>
      <c r="C212" s="35">
        <f>+'ENERO 25'!C212+'FEBRERO 25'!C212+'MARZO 25'!C212</f>
        <v>299355</v>
      </c>
      <c r="D212" s="35">
        <f>+'ENERO 25'!D212+'FEBRERO 25'!D212+'MARZO 25'!D212</f>
        <v>114398.76</v>
      </c>
      <c r="E212" s="35">
        <f>+'ENERO 25'!E212+'FEBRERO 25'!E212+'MARZO 25'!E212</f>
        <v>3991.38</v>
      </c>
      <c r="F212" s="35">
        <f>+'ENERO 25'!F212+'FEBRERO 25'!F212+'MARZO 25'!F212</f>
        <v>15981.149999999998</v>
      </c>
      <c r="G212" s="35">
        <f>+'ENERO 25'!G212+'FEBRERO 25'!G212+'MARZO 25'!G212</f>
        <v>4134.62</v>
      </c>
      <c r="H212" s="35">
        <f>+'ENERO 25'!H212+'FEBRERO 25'!H212+'MARZO 25'!H212</f>
        <v>1922.87</v>
      </c>
      <c r="I212" s="35">
        <f>+'ENERO 25'!I212+'FEBRERO 25'!I212+'MARZO 25'!I212</f>
        <v>3840.02</v>
      </c>
      <c r="J212" s="35">
        <f>+'ENERO 25'!J212</f>
        <v>3.14</v>
      </c>
      <c r="K212" s="35">
        <f>+'ENERO 25'!K212+'FEBRERO 25'!J212+'MARZO 25'!J212</f>
        <v>748.47</v>
      </c>
      <c r="L212" s="35">
        <f>+'ENERO 25'!L212+'FEBRERO 25'!K212+'MARZO 25'!K212</f>
        <v>309.83</v>
      </c>
      <c r="M212" s="35">
        <f>+'ENERO 25'!M212+'FEBRERO 25'!L212+'MARZO 25'!L212</f>
        <v>0</v>
      </c>
      <c r="N212" s="35">
        <f>+'ENERO 25'!N212+'FEBRERO 25'!M212+'MARZO 25'!M212</f>
        <v>0</v>
      </c>
      <c r="O212" s="36">
        <f t="shared" si="3"/>
        <v>444685.24000000005</v>
      </c>
    </row>
    <row r="213" spans="1:15" ht="15.6" x14ac:dyDescent="0.3">
      <c r="A213" s="37" t="s">
        <v>418</v>
      </c>
      <c r="B213" s="38" t="s">
        <v>419</v>
      </c>
      <c r="C213" s="35">
        <f>+'ENERO 25'!C213+'FEBRERO 25'!C213+'MARZO 25'!C213</f>
        <v>3983092.75</v>
      </c>
      <c r="D213" s="35">
        <f>+'ENERO 25'!D213+'FEBRERO 25'!D213+'MARZO 25'!D213</f>
        <v>820817.19</v>
      </c>
      <c r="E213" s="35">
        <f>+'ENERO 25'!E213+'FEBRERO 25'!E213+'MARZO 25'!E213</f>
        <v>44249.11</v>
      </c>
      <c r="F213" s="35">
        <f>+'ENERO 25'!F213+'FEBRERO 25'!F213+'MARZO 25'!F213</f>
        <v>208881.87999999995</v>
      </c>
      <c r="G213" s="35">
        <f>+'ENERO 25'!G213+'FEBRERO 25'!G213+'MARZO 25'!G213</f>
        <v>114222.11</v>
      </c>
      <c r="H213" s="35">
        <f>+'ENERO 25'!H213+'FEBRERO 25'!H213+'MARZO 25'!H213</f>
        <v>30076.460000000003</v>
      </c>
      <c r="I213" s="35">
        <f>+'ENERO 25'!I213+'FEBRERO 25'!I213+'MARZO 25'!I213</f>
        <v>90960.23</v>
      </c>
      <c r="J213" s="35">
        <f>+'ENERO 25'!J213</f>
        <v>74.28</v>
      </c>
      <c r="K213" s="35">
        <f>+'ENERO 25'!K213+'FEBRERO 25'!J213+'MARZO 25'!J213</f>
        <v>6788.2800000000007</v>
      </c>
      <c r="L213" s="35">
        <f>+'ENERO 25'!L213+'FEBRERO 25'!K213+'MARZO 25'!K213</f>
        <v>6406.23</v>
      </c>
      <c r="M213" s="35">
        <f>+'ENERO 25'!M213+'FEBRERO 25'!L213+'MARZO 25'!L213</f>
        <v>0</v>
      </c>
      <c r="N213" s="35">
        <f>+'ENERO 25'!N213+'FEBRERO 25'!M213+'MARZO 25'!M213</f>
        <v>131640.69</v>
      </c>
      <c r="O213" s="36">
        <f t="shared" si="3"/>
        <v>5437209.2100000018</v>
      </c>
    </row>
    <row r="214" spans="1:15" ht="15.6" x14ac:dyDescent="0.3">
      <c r="A214" s="37" t="s">
        <v>420</v>
      </c>
      <c r="B214" s="38" t="s">
        <v>421</v>
      </c>
      <c r="C214" s="35">
        <f>+'ENERO 25'!C214+'FEBRERO 25'!C214+'MARZO 25'!C214</f>
        <v>730802.82000000007</v>
      </c>
      <c r="D214" s="35">
        <f>+'ENERO 25'!D214+'FEBRERO 25'!D214+'MARZO 25'!D214</f>
        <v>268939.55000000005</v>
      </c>
      <c r="E214" s="35">
        <f>+'ENERO 25'!E214+'FEBRERO 25'!E214+'MARZO 25'!E214</f>
        <v>8481.26</v>
      </c>
      <c r="F214" s="35">
        <f>+'ENERO 25'!F214+'FEBRERO 25'!F214+'MARZO 25'!F214</f>
        <v>38881.599999999999</v>
      </c>
      <c r="G214" s="35">
        <f>+'ENERO 25'!G214+'FEBRERO 25'!G214+'MARZO 25'!G214</f>
        <v>15904.38</v>
      </c>
      <c r="H214" s="35">
        <f>+'ENERO 25'!H214+'FEBRERO 25'!H214+'MARZO 25'!H214</f>
        <v>5537.3</v>
      </c>
      <c r="I214" s="35">
        <f>+'ENERO 25'!I214+'FEBRERO 25'!I214+'MARZO 25'!I214</f>
        <v>14679.34</v>
      </c>
      <c r="J214" s="35">
        <f>+'ENERO 25'!J214</f>
        <v>11.99</v>
      </c>
      <c r="K214" s="35">
        <f>+'ENERO 25'!K214+'FEBRERO 25'!J214+'MARZO 25'!J214</f>
        <v>1360.53</v>
      </c>
      <c r="L214" s="35">
        <f>+'ENERO 25'!L214+'FEBRERO 25'!K214+'MARZO 25'!K214</f>
        <v>1185.6100000000001</v>
      </c>
      <c r="M214" s="35">
        <f>+'ENERO 25'!M214+'FEBRERO 25'!L214+'MARZO 25'!L214</f>
        <v>17162</v>
      </c>
      <c r="N214" s="35">
        <f>+'ENERO 25'!N214+'FEBRERO 25'!M214+'MARZO 25'!M214</f>
        <v>0</v>
      </c>
      <c r="O214" s="36">
        <f t="shared" si="3"/>
        <v>1102946.3800000004</v>
      </c>
    </row>
    <row r="215" spans="1:15" ht="15.6" x14ac:dyDescent="0.3">
      <c r="A215" s="37" t="s">
        <v>422</v>
      </c>
      <c r="B215" s="38" t="s">
        <v>423</v>
      </c>
      <c r="C215" s="35">
        <f>+'ENERO 25'!C215+'FEBRERO 25'!C215+'MARZO 25'!C215</f>
        <v>4147775.46</v>
      </c>
      <c r="D215" s="35">
        <f>+'ENERO 25'!D215+'FEBRERO 25'!D215+'MARZO 25'!D215</f>
        <v>593625.17999999993</v>
      </c>
      <c r="E215" s="35">
        <f>+'ENERO 25'!E215+'FEBRERO 25'!E215+'MARZO 25'!E215</f>
        <v>45067.14</v>
      </c>
      <c r="F215" s="35">
        <f>+'ENERO 25'!F215+'FEBRERO 25'!F215+'MARZO 25'!F215</f>
        <v>214805.41</v>
      </c>
      <c r="G215" s="35">
        <f>+'ENERO 25'!G215+'FEBRERO 25'!G215+'MARZO 25'!G215</f>
        <v>127277.86</v>
      </c>
      <c r="H215" s="35">
        <f>+'ENERO 25'!H215+'FEBRERO 25'!H215+'MARZO 25'!H215</f>
        <v>31294.12</v>
      </c>
      <c r="I215" s="35">
        <f>+'ENERO 25'!I215+'FEBRERO 25'!I215+'MARZO 25'!I215</f>
        <v>99238.36</v>
      </c>
      <c r="J215" s="35">
        <f>+'ENERO 25'!J215</f>
        <v>81.040000000000006</v>
      </c>
      <c r="K215" s="35">
        <f>+'ENERO 25'!K215+'FEBRERO 25'!J215+'MARZO 25'!J215</f>
        <v>7038.2100000000009</v>
      </c>
      <c r="L215" s="35">
        <f>+'ENERO 25'!L215+'FEBRERO 25'!K215+'MARZO 25'!K215</f>
        <v>6754.15</v>
      </c>
      <c r="M215" s="35">
        <f>+'ENERO 25'!M215+'FEBRERO 25'!L215+'MARZO 25'!L215</f>
        <v>0</v>
      </c>
      <c r="N215" s="35">
        <f>+'ENERO 25'!N215+'FEBRERO 25'!M215+'MARZO 25'!M215</f>
        <v>109130.01000000001</v>
      </c>
      <c r="O215" s="36">
        <f t="shared" si="3"/>
        <v>5382086.9400000004</v>
      </c>
    </row>
    <row r="216" spans="1:15" ht="15.6" x14ac:dyDescent="0.3">
      <c r="A216" s="37" t="s">
        <v>424</v>
      </c>
      <c r="B216" s="38" t="s">
        <v>425</v>
      </c>
      <c r="C216" s="35">
        <f>+'ENERO 25'!C216+'FEBRERO 25'!C216+'MARZO 25'!C216</f>
        <v>1843671.2899999998</v>
      </c>
      <c r="D216" s="35">
        <f>+'ENERO 25'!D216+'FEBRERO 25'!D216+'MARZO 25'!D216</f>
        <v>247846.80000000002</v>
      </c>
      <c r="E216" s="35">
        <f>+'ENERO 25'!E216+'FEBRERO 25'!E216+'MARZO 25'!E216</f>
        <v>21763.68</v>
      </c>
      <c r="F216" s="35">
        <f>+'ENERO 25'!F216+'FEBRERO 25'!F216+'MARZO 25'!F216</f>
        <v>97140.36</v>
      </c>
      <c r="G216" s="35">
        <f>+'ENERO 25'!G216+'FEBRERO 25'!G216+'MARZO 25'!G216</f>
        <v>46473.55</v>
      </c>
      <c r="H216" s="35">
        <f>+'ENERO 25'!H216+'FEBRERO 25'!H216+'MARZO 25'!H216</f>
        <v>13314.51</v>
      </c>
      <c r="I216" s="35">
        <f>+'ENERO 25'!I216+'FEBRERO 25'!I216+'MARZO 25'!I216</f>
        <v>37534.06</v>
      </c>
      <c r="J216" s="35">
        <f>+'ENERO 25'!J216</f>
        <v>30.65</v>
      </c>
      <c r="K216" s="35">
        <f>+'ENERO 25'!K216+'FEBRERO 25'!J216+'MARZO 25'!J216</f>
        <v>3606.42</v>
      </c>
      <c r="L216" s="35">
        <f>+'ENERO 25'!L216+'FEBRERO 25'!K216+'MARZO 25'!K216</f>
        <v>2676.3199999999997</v>
      </c>
      <c r="M216" s="35">
        <f>+'ENERO 25'!M216+'FEBRERO 25'!L216+'MARZO 25'!L216</f>
        <v>0</v>
      </c>
      <c r="N216" s="35">
        <f>+'ENERO 25'!N216+'FEBRERO 25'!M216+'MARZO 25'!M216</f>
        <v>0</v>
      </c>
      <c r="O216" s="36">
        <f t="shared" si="3"/>
        <v>2314057.6399999992</v>
      </c>
    </row>
    <row r="217" spans="1:15" ht="15.6" x14ac:dyDescent="0.3">
      <c r="A217" s="37" t="s">
        <v>426</v>
      </c>
      <c r="B217" s="38" t="s">
        <v>427</v>
      </c>
      <c r="C217" s="35">
        <f>+'ENERO 25'!C217+'FEBRERO 25'!C217+'MARZO 25'!C217</f>
        <v>410462.92000000004</v>
      </c>
      <c r="D217" s="35">
        <f>+'ENERO 25'!D217+'FEBRERO 25'!D217+'MARZO 25'!D217</f>
        <v>200159.13</v>
      </c>
      <c r="E217" s="35">
        <f>+'ENERO 25'!E217+'FEBRERO 25'!E217+'MARZO 25'!E217</f>
        <v>6174.6200000000008</v>
      </c>
      <c r="F217" s="35">
        <f>+'ENERO 25'!F217+'FEBRERO 25'!F217+'MARZO 25'!F217</f>
        <v>22436.219999999998</v>
      </c>
      <c r="G217" s="35">
        <f>+'ENERO 25'!G217+'FEBRERO 25'!G217+'MARZO 25'!G217</f>
        <v>4066.11</v>
      </c>
      <c r="H217" s="35">
        <f>+'ENERO 25'!H217+'FEBRERO 25'!H217+'MARZO 25'!H217</f>
        <v>2358.17</v>
      </c>
      <c r="I217" s="35">
        <f>+'ENERO 25'!I217+'FEBRERO 25'!I217+'MARZO 25'!I217</f>
        <v>3539.6000000000004</v>
      </c>
      <c r="J217" s="35">
        <f>+'ENERO 25'!J217</f>
        <v>2.89</v>
      </c>
      <c r="K217" s="35">
        <f>+'ENERO 25'!K217+'FEBRERO 25'!J217+'MARZO 25'!J217</f>
        <v>1285.5899999999999</v>
      </c>
      <c r="L217" s="35">
        <f>+'ENERO 25'!L217+'FEBRERO 25'!K217+'MARZO 25'!K217</f>
        <v>274.89</v>
      </c>
      <c r="M217" s="35">
        <f>+'ENERO 25'!M217+'FEBRERO 25'!L217+'MARZO 25'!L217</f>
        <v>10009</v>
      </c>
      <c r="N217" s="35">
        <f>+'ENERO 25'!N217+'FEBRERO 25'!M217+'MARZO 25'!M217</f>
        <v>0</v>
      </c>
      <c r="O217" s="36">
        <f t="shared" si="3"/>
        <v>660769.14</v>
      </c>
    </row>
    <row r="218" spans="1:15" ht="15.6" x14ac:dyDescent="0.3">
      <c r="A218" s="37" t="s">
        <v>428</v>
      </c>
      <c r="B218" s="38" t="s">
        <v>429</v>
      </c>
      <c r="C218" s="35">
        <f>+'ENERO 25'!C218+'FEBRERO 25'!C218+'MARZO 25'!C218</f>
        <v>1488743.77</v>
      </c>
      <c r="D218" s="35">
        <f>+'ENERO 25'!D218+'FEBRERO 25'!D218+'MARZO 25'!D218</f>
        <v>185642.40000000002</v>
      </c>
      <c r="E218" s="35">
        <f>+'ENERO 25'!E218+'FEBRERO 25'!E218+'MARZO 25'!E218</f>
        <v>17666.940000000002</v>
      </c>
      <c r="F218" s="35">
        <f>+'ENERO 25'!F218+'FEBRERO 25'!F218+'MARZO 25'!F218</f>
        <v>78062.69</v>
      </c>
      <c r="G218" s="35">
        <f>+'ENERO 25'!G218+'FEBRERO 25'!G218+'MARZO 25'!G218</f>
        <v>38112.92</v>
      </c>
      <c r="H218" s="35">
        <f>+'ENERO 25'!H218+'FEBRERO 25'!H218+'MARZO 25'!H218</f>
        <v>10553.670000000002</v>
      </c>
      <c r="I218" s="35">
        <f>+'ENERO 25'!I218+'FEBRERO 25'!I218+'MARZO 25'!I218</f>
        <v>30206.570000000003</v>
      </c>
      <c r="J218" s="35">
        <f>+'ENERO 25'!J218</f>
        <v>24.67</v>
      </c>
      <c r="K218" s="35">
        <f>+'ENERO 25'!K218+'FEBRERO 25'!J218+'MARZO 25'!J218</f>
        <v>3012.09</v>
      </c>
      <c r="L218" s="35">
        <f>+'ENERO 25'!L218+'FEBRERO 25'!K218+'MARZO 25'!K218</f>
        <v>2065.33</v>
      </c>
      <c r="M218" s="35">
        <f>+'ENERO 25'!M218+'FEBRERO 25'!L218+'MARZO 25'!L218</f>
        <v>45224</v>
      </c>
      <c r="N218" s="35">
        <f>+'ENERO 25'!N218+'FEBRERO 25'!M218+'MARZO 25'!M218</f>
        <v>0</v>
      </c>
      <c r="O218" s="36">
        <f t="shared" si="3"/>
        <v>1899315.0499999998</v>
      </c>
    </row>
    <row r="219" spans="1:15" ht="15.6" x14ac:dyDescent="0.3">
      <c r="A219" s="37" t="s">
        <v>430</v>
      </c>
      <c r="B219" s="38" t="s">
        <v>431</v>
      </c>
      <c r="C219" s="35">
        <f>+'ENERO 25'!C219+'FEBRERO 25'!C219+'MARZO 25'!C219</f>
        <v>893300.64</v>
      </c>
      <c r="D219" s="35">
        <f>+'ENERO 25'!D219+'FEBRERO 25'!D219+'MARZO 25'!D219</f>
        <v>201244.91999999998</v>
      </c>
      <c r="E219" s="35">
        <f>+'ENERO 25'!E219+'FEBRERO 25'!E219+'MARZO 25'!E219</f>
        <v>10583.15</v>
      </c>
      <c r="F219" s="35">
        <f>+'ENERO 25'!F219+'FEBRERO 25'!F219+'MARZO 25'!F219</f>
        <v>47070.880000000005</v>
      </c>
      <c r="G219" s="35">
        <f>+'ENERO 25'!G219+'FEBRERO 25'!G219+'MARZO 25'!G219</f>
        <v>22887.61</v>
      </c>
      <c r="H219" s="35">
        <f>+'ENERO 25'!H219+'FEBRERO 25'!H219+'MARZO 25'!H219</f>
        <v>6417.5000000000009</v>
      </c>
      <c r="I219" s="35">
        <f>+'ENERO 25'!I219+'FEBRERO 25'!I219+'MARZO 25'!I219</f>
        <v>18227.55</v>
      </c>
      <c r="J219" s="35">
        <f>+'ENERO 25'!J219</f>
        <v>14.88</v>
      </c>
      <c r="K219" s="35">
        <f>+'ENERO 25'!K219+'FEBRERO 25'!J219+'MARZO 25'!J219</f>
        <v>1742.19</v>
      </c>
      <c r="L219" s="35">
        <f>+'ENERO 25'!L219+'FEBRERO 25'!K219+'MARZO 25'!K219</f>
        <v>1280.6399999999999</v>
      </c>
      <c r="M219" s="35">
        <f>+'ENERO 25'!M219+'FEBRERO 25'!L219+'MARZO 25'!L219</f>
        <v>0</v>
      </c>
      <c r="N219" s="35">
        <f>+'ENERO 25'!N219+'FEBRERO 25'!M219+'MARZO 25'!M219</f>
        <v>0</v>
      </c>
      <c r="O219" s="36">
        <f t="shared" si="3"/>
        <v>1202769.9599999997</v>
      </c>
    </row>
    <row r="220" spans="1:15" ht="15.6" x14ac:dyDescent="0.3">
      <c r="A220" s="37" t="s">
        <v>432</v>
      </c>
      <c r="B220" s="38" t="s">
        <v>433</v>
      </c>
      <c r="C220" s="35">
        <f>+'ENERO 25'!C220+'FEBRERO 25'!C220+'MARZO 25'!C220</f>
        <v>859339.17999999993</v>
      </c>
      <c r="D220" s="35">
        <f>+'ENERO 25'!D220+'FEBRERO 25'!D220+'MARZO 25'!D220</f>
        <v>163057.79999999999</v>
      </c>
      <c r="E220" s="35">
        <f>+'ENERO 25'!E220+'FEBRERO 25'!E220+'MARZO 25'!E220</f>
        <v>10898.66</v>
      </c>
      <c r="F220" s="35">
        <f>+'ENERO 25'!F220+'FEBRERO 25'!F220+'MARZO 25'!F220</f>
        <v>46019.11</v>
      </c>
      <c r="G220" s="35">
        <f>+'ENERO 25'!G220+'FEBRERO 25'!G220+'MARZO 25'!G220</f>
        <v>21085.89</v>
      </c>
      <c r="H220" s="35">
        <f>+'ENERO 25'!H220+'FEBRERO 25'!H220+'MARZO 25'!H220</f>
        <v>5963.74</v>
      </c>
      <c r="I220" s="35">
        <f>+'ENERO 25'!I220+'FEBRERO 25'!I220+'MARZO 25'!I220</f>
        <v>16298.650000000001</v>
      </c>
      <c r="J220" s="35">
        <f>+'ENERO 25'!J220</f>
        <v>13.31</v>
      </c>
      <c r="K220" s="35">
        <f>+'ENERO 25'!K220+'FEBRERO 25'!J220+'MARZO 25'!J220</f>
        <v>1911</v>
      </c>
      <c r="L220" s="35">
        <f>+'ENERO 25'!L220+'FEBRERO 25'!K220+'MARZO 25'!K220</f>
        <v>1113.44</v>
      </c>
      <c r="M220" s="35">
        <f>+'ENERO 25'!M220+'FEBRERO 25'!L220+'MARZO 25'!L220</f>
        <v>0</v>
      </c>
      <c r="N220" s="35">
        <f>+'ENERO 25'!N220+'FEBRERO 25'!M220+'MARZO 25'!M220</f>
        <v>0</v>
      </c>
      <c r="O220" s="36">
        <f t="shared" si="3"/>
        <v>1125700.7799999998</v>
      </c>
    </row>
    <row r="221" spans="1:15" ht="15.6" x14ac:dyDescent="0.3">
      <c r="A221" s="37" t="s">
        <v>434</v>
      </c>
      <c r="B221" s="38" t="s">
        <v>435</v>
      </c>
      <c r="C221" s="35">
        <f>+'ENERO 25'!C221+'FEBRERO 25'!C221+'MARZO 25'!C221</f>
        <v>1173375.25</v>
      </c>
      <c r="D221" s="35">
        <f>+'ENERO 25'!D221+'FEBRERO 25'!D221+'MARZO 25'!D221</f>
        <v>486747.67000000004</v>
      </c>
      <c r="E221" s="35">
        <f>+'ENERO 25'!E221+'FEBRERO 25'!E221+'MARZO 25'!E221</f>
        <v>13044.769999999999</v>
      </c>
      <c r="F221" s="35">
        <f>+'ENERO 25'!F221+'FEBRERO 25'!F221+'MARZO 25'!F221</f>
        <v>60035.44</v>
      </c>
      <c r="G221" s="35">
        <f>+'ENERO 25'!G221+'FEBRERO 25'!G221+'MARZO 25'!G221</f>
        <v>27919.17</v>
      </c>
      <c r="H221" s="35">
        <f>+'ENERO 25'!H221+'FEBRERO 25'!H221+'MARZO 25'!H221</f>
        <v>8329.9700000000012</v>
      </c>
      <c r="I221" s="35">
        <f>+'ENERO 25'!I221+'FEBRERO 25'!I221+'MARZO 25'!I221</f>
        <v>22973.53</v>
      </c>
      <c r="J221" s="35">
        <f>+'ENERO 25'!J221</f>
        <v>18.760000000000002</v>
      </c>
      <c r="K221" s="35">
        <f>+'ENERO 25'!K221+'FEBRERO 25'!J221+'MARZO 25'!J221</f>
        <v>2104.56</v>
      </c>
      <c r="L221" s="35">
        <f>+'ENERO 25'!L221+'FEBRERO 25'!K221+'MARZO 25'!K221</f>
        <v>1659.57</v>
      </c>
      <c r="M221" s="35">
        <f>+'ENERO 25'!M221+'FEBRERO 25'!L221+'MARZO 25'!L221</f>
        <v>0</v>
      </c>
      <c r="N221" s="35">
        <f>+'ENERO 25'!N221+'FEBRERO 25'!M221+'MARZO 25'!M221</f>
        <v>0</v>
      </c>
      <c r="O221" s="36">
        <f t="shared" si="3"/>
        <v>1796208.69</v>
      </c>
    </row>
    <row r="222" spans="1:15" ht="15.6" x14ac:dyDescent="0.3">
      <c r="A222" s="37" t="s">
        <v>436</v>
      </c>
      <c r="B222" s="38" t="s">
        <v>437</v>
      </c>
      <c r="C222" s="35">
        <f>+'ENERO 25'!C222+'FEBRERO 25'!C222+'MARZO 25'!C222</f>
        <v>645341.37</v>
      </c>
      <c r="D222" s="35">
        <f>+'ENERO 25'!D222+'FEBRERO 25'!D222+'MARZO 25'!D222</f>
        <v>131832.59999999998</v>
      </c>
      <c r="E222" s="35">
        <f>+'ENERO 25'!E222+'FEBRERO 25'!E222+'MARZO 25'!E222</f>
        <v>8386.119999999999</v>
      </c>
      <c r="F222" s="35">
        <f>+'ENERO 25'!F222+'FEBRERO 25'!F222+'MARZO 25'!F222</f>
        <v>34272.35</v>
      </c>
      <c r="G222" s="35">
        <f>+'ENERO 25'!G222+'FEBRERO 25'!G222+'MARZO 25'!G222</f>
        <v>13414.67</v>
      </c>
      <c r="H222" s="35">
        <f>+'ENERO 25'!H222+'FEBRERO 25'!H222+'MARZO 25'!H222</f>
        <v>4248</v>
      </c>
      <c r="I222" s="35">
        <f>+'ENERO 25'!I222+'FEBRERO 25'!I222+'MARZO 25'!I222</f>
        <v>10600.65</v>
      </c>
      <c r="J222" s="35">
        <f>+'ENERO 25'!J222</f>
        <v>8.66</v>
      </c>
      <c r="K222" s="35">
        <f>+'ENERO 25'!K222+'FEBRERO 25'!J222+'MARZO 25'!J222</f>
        <v>1591.1999999999998</v>
      </c>
      <c r="L222" s="35">
        <f>+'ENERO 25'!L222+'FEBRERO 25'!K222+'MARZO 25'!K222</f>
        <v>721.48</v>
      </c>
      <c r="M222" s="35">
        <f>+'ENERO 25'!M222+'FEBRERO 25'!L222+'MARZO 25'!L222</f>
        <v>0</v>
      </c>
      <c r="N222" s="35">
        <f>+'ENERO 25'!N222+'FEBRERO 25'!M222+'MARZO 25'!M222</f>
        <v>0</v>
      </c>
      <c r="O222" s="36">
        <f t="shared" si="3"/>
        <v>850417.1</v>
      </c>
    </row>
    <row r="223" spans="1:15" ht="15.6" x14ac:dyDescent="0.3">
      <c r="A223" s="37" t="s">
        <v>438</v>
      </c>
      <c r="B223" s="38" t="s">
        <v>439</v>
      </c>
      <c r="C223" s="35">
        <f>+'ENERO 25'!C223+'FEBRERO 25'!C223+'MARZO 25'!C223</f>
        <v>370942.13</v>
      </c>
      <c r="D223" s="35">
        <f>+'ENERO 25'!D223+'FEBRERO 25'!D223+'MARZO 25'!D223</f>
        <v>190655.84000000003</v>
      </c>
      <c r="E223" s="35">
        <f>+'ENERO 25'!E223+'FEBRERO 25'!E223+'MARZO 25'!E223</f>
        <v>4398.17</v>
      </c>
      <c r="F223" s="35">
        <f>+'ENERO 25'!F223+'FEBRERO 25'!F223+'MARZO 25'!F223</f>
        <v>19204.8</v>
      </c>
      <c r="G223" s="35">
        <f>+'ENERO 25'!G223+'FEBRERO 25'!G223+'MARZO 25'!G223</f>
        <v>5681.55</v>
      </c>
      <c r="H223" s="35">
        <f>+'ENERO 25'!H223+'FEBRERO 25'!H223+'MARZO 25'!H223</f>
        <v>2559.09</v>
      </c>
      <c r="I223" s="35">
        <f>+'ENERO 25'!I223+'FEBRERO 25'!I223+'MARZO 25'!I223</f>
        <v>5647.49</v>
      </c>
      <c r="J223" s="35">
        <f>+'ENERO 25'!J223</f>
        <v>4.6100000000000003</v>
      </c>
      <c r="K223" s="35">
        <f>+'ENERO 25'!K223+'FEBRERO 25'!J223+'MARZO 25'!J223</f>
        <v>825.87000000000012</v>
      </c>
      <c r="L223" s="35">
        <f>+'ENERO 25'!L223+'FEBRERO 25'!K223+'MARZO 25'!K223</f>
        <v>480.93</v>
      </c>
      <c r="M223" s="35">
        <f>+'ENERO 25'!M223+'FEBRERO 25'!L223+'MARZO 25'!L223</f>
        <v>6576</v>
      </c>
      <c r="N223" s="35">
        <f>+'ENERO 25'!N223+'FEBRERO 25'!M223+'MARZO 25'!M223</f>
        <v>0</v>
      </c>
      <c r="O223" s="36">
        <f t="shared" si="3"/>
        <v>606976.4800000001</v>
      </c>
    </row>
    <row r="224" spans="1:15" ht="15.6" x14ac:dyDescent="0.3">
      <c r="A224" s="37" t="s">
        <v>440</v>
      </c>
      <c r="B224" s="38" t="s">
        <v>441</v>
      </c>
      <c r="C224" s="35">
        <f>+'ENERO 25'!C224+'FEBRERO 25'!C224+'MARZO 25'!C224</f>
        <v>496810.64999999997</v>
      </c>
      <c r="D224" s="35">
        <f>+'ENERO 25'!D224+'FEBRERO 25'!D224+'MARZO 25'!D224</f>
        <v>244710.72</v>
      </c>
      <c r="E224" s="35">
        <f>+'ENERO 25'!E224+'FEBRERO 25'!E224+'MARZO 25'!E224</f>
        <v>6782.6399999999994</v>
      </c>
      <c r="F224" s="35">
        <f>+'ENERO 25'!F224+'FEBRERO 25'!F224+'MARZO 25'!F224</f>
        <v>26645.07</v>
      </c>
      <c r="G224" s="35">
        <f>+'ENERO 25'!G224+'FEBRERO 25'!G224+'MARZO 25'!G224</f>
        <v>8120.93</v>
      </c>
      <c r="H224" s="35">
        <f>+'ENERO 25'!H224+'FEBRERO 25'!H224+'MARZO 25'!H224</f>
        <v>3128.6699999999996</v>
      </c>
      <c r="I224" s="35">
        <f>+'ENERO 25'!I224+'FEBRERO 25'!I224+'MARZO 25'!I224</f>
        <v>6724.73</v>
      </c>
      <c r="J224" s="35">
        <f>+'ENERO 25'!J224</f>
        <v>5.49</v>
      </c>
      <c r="K224" s="35">
        <f>+'ENERO 25'!K224+'FEBRERO 25'!J224+'MARZO 25'!J224</f>
        <v>1297.4100000000001</v>
      </c>
      <c r="L224" s="35">
        <f>+'ENERO 25'!L224+'FEBRERO 25'!K224+'MARZO 25'!K224</f>
        <v>480.72</v>
      </c>
      <c r="M224" s="35">
        <f>+'ENERO 25'!M224+'FEBRERO 25'!L224+'MARZO 25'!L224</f>
        <v>11932</v>
      </c>
      <c r="N224" s="35">
        <f>+'ENERO 25'!N224+'FEBRERO 25'!M224+'MARZO 25'!M224</f>
        <v>0</v>
      </c>
      <c r="O224" s="36">
        <f t="shared" si="3"/>
        <v>806639.03</v>
      </c>
    </row>
    <row r="225" spans="1:15" ht="15.6" x14ac:dyDescent="0.3">
      <c r="A225" s="37" t="s">
        <v>442</v>
      </c>
      <c r="B225" s="38" t="s">
        <v>443</v>
      </c>
      <c r="C225" s="35">
        <f>+'ENERO 25'!C225+'FEBRERO 25'!C225+'MARZO 25'!C225</f>
        <v>1038889.14</v>
      </c>
      <c r="D225" s="35">
        <f>+'ENERO 25'!D225+'FEBRERO 25'!D225+'MARZO 25'!D225</f>
        <v>177071.7</v>
      </c>
      <c r="E225" s="35">
        <f>+'ENERO 25'!E225+'FEBRERO 25'!E225+'MARZO 25'!E225</f>
        <v>12618.07</v>
      </c>
      <c r="F225" s="35">
        <f>+'ENERO 25'!F225+'FEBRERO 25'!F225+'MARZO 25'!F225</f>
        <v>54636.719999999994</v>
      </c>
      <c r="G225" s="35">
        <f>+'ENERO 25'!G225+'FEBRERO 25'!G225+'MARZO 25'!G225</f>
        <v>23132.760000000002</v>
      </c>
      <c r="H225" s="35">
        <f>+'ENERO 25'!H225+'FEBRERO 25'!H225+'MARZO 25'!H225</f>
        <v>7255.62</v>
      </c>
      <c r="I225" s="35">
        <f>+'ENERO 25'!I225+'FEBRERO 25'!I225+'MARZO 25'!I225</f>
        <v>18600.47</v>
      </c>
      <c r="J225" s="35">
        <f>+'ENERO 25'!J225</f>
        <v>15.19</v>
      </c>
      <c r="K225" s="35">
        <f>+'ENERO 25'!K225+'FEBRERO 25'!J225+'MARZO 25'!J225</f>
        <v>2276.5500000000002</v>
      </c>
      <c r="L225" s="35">
        <f>+'ENERO 25'!L225+'FEBRERO 25'!K225+'MARZO 25'!K225</f>
        <v>1380.56</v>
      </c>
      <c r="M225" s="35">
        <f>+'ENERO 25'!M225+'FEBRERO 25'!L225+'MARZO 25'!L225</f>
        <v>0</v>
      </c>
      <c r="N225" s="35">
        <f>+'ENERO 25'!N225+'FEBRERO 25'!M225+'MARZO 25'!M225</f>
        <v>0</v>
      </c>
      <c r="O225" s="36">
        <f t="shared" si="3"/>
        <v>1335876.7800000003</v>
      </c>
    </row>
    <row r="226" spans="1:15" ht="15.6" x14ac:dyDescent="0.3">
      <c r="A226" s="37" t="s">
        <v>444</v>
      </c>
      <c r="B226" s="38" t="s">
        <v>445</v>
      </c>
      <c r="C226" s="35">
        <f>+'ENERO 25'!C226+'FEBRERO 25'!C226+'MARZO 25'!C226</f>
        <v>322081.51</v>
      </c>
      <c r="D226" s="35">
        <f>+'ENERO 25'!D226+'FEBRERO 25'!D226+'MARZO 25'!D226</f>
        <v>150757.59</v>
      </c>
      <c r="E226" s="35">
        <f>+'ENERO 25'!E226+'FEBRERO 25'!E226+'MARZO 25'!E226</f>
        <v>4953.62</v>
      </c>
      <c r="F226" s="35">
        <f>+'ENERO 25'!F226+'FEBRERO 25'!F226+'MARZO 25'!F226</f>
        <v>17701.57</v>
      </c>
      <c r="G226" s="35">
        <f>+'ENERO 25'!G226+'FEBRERO 25'!G226+'MARZO 25'!G226</f>
        <v>3588.25</v>
      </c>
      <c r="H226" s="35">
        <f>+'ENERO 25'!H226+'FEBRERO 25'!H226+'MARZO 25'!H226</f>
        <v>1807.72</v>
      </c>
      <c r="I226" s="35">
        <f>+'ENERO 25'!I226+'FEBRERO 25'!I226+'MARZO 25'!I226</f>
        <v>2836.57</v>
      </c>
      <c r="J226" s="35">
        <f>+'ENERO 25'!J226</f>
        <v>2.3199999999999998</v>
      </c>
      <c r="K226" s="35">
        <f>+'ENERO 25'!K226+'FEBRERO 25'!J226+'MARZO 25'!J226</f>
        <v>1036.77</v>
      </c>
      <c r="L226" s="35">
        <f>+'ENERO 25'!L226+'FEBRERO 25'!K226+'MARZO 25'!K226</f>
        <v>193.06</v>
      </c>
      <c r="M226" s="35">
        <f>+'ENERO 25'!M226+'FEBRERO 25'!L226+'MARZO 25'!L226</f>
        <v>3099</v>
      </c>
      <c r="N226" s="35">
        <f>+'ENERO 25'!N226+'FEBRERO 25'!M226+'MARZO 25'!M226</f>
        <v>0</v>
      </c>
      <c r="O226" s="36">
        <f t="shared" si="3"/>
        <v>508057.98</v>
      </c>
    </row>
    <row r="227" spans="1:15" ht="15.6" x14ac:dyDescent="0.3">
      <c r="A227" s="37" t="s">
        <v>446</v>
      </c>
      <c r="B227" s="38" t="s">
        <v>447</v>
      </c>
      <c r="C227" s="35">
        <f>+'ENERO 25'!C227+'FEBRERO 25'!C227+'MARZO 25'!C227</f>
        <v>985712.1100000001</v>
      </c>
      <c r="D227" s="35">
        <f>+'ENERO 25'!D227+'FEBRERO 25'!D227+'MARZO 25'!D227</f>
        <v>236347.19</v>
      </c>
      <c r="E227" s="35">
        <f>+'ENERO 25'!E227+'FEBRERO 25'!E227+'MARZO 25'!E227</f>
        <v>11929.18</v>
      </c>
      <c r="F227" s="35">
        <f>+'ENERO 25'!F227+'FEBRERO 25'!F227+'MARZO 25'!F227</f>
        <v>52939.65</v>
      </c>
      <c r="G227" s="35">
        <f>+'ENERO 25'!G227+'FEBRERO 25'!G227+'MARZO 25'!G227</f>
        <v>17651.54</v>
      </c>
      <c r="H227" s="35">
        <f>+'ENERO 25'!H227+'FEBRERO 25'!H227+'MARZO 25'!H227</f>
        <v>7293.5599999999995</v>
      </c>
      <c r="I227" s="35">
        <f>+'ENERO 25'!I227+'FEBRERO 25'!I227+'MARZO 25'!I227</f>
        <v>17424.47</v>
      </c>
      <c r="J227" s="35">
        <f>+'ENERO 25'!J227</f>
        <v>14.23</v>
      </c>
      <c r="K227" s="35">
        <f>+'ENERO 25'!K227+'FEBRERO 25'!J227+'MARZO 25'!J227</f>
        <v>1928.58</v>
      </c>
      <c r="L227" s="35">
        <f>+'ENERO 25'!L227+'FEBRERO 25'!K227+'MARZO 25'!K227</f>
        <v>1504.67</v>
      </c>
      <c r="M227" s="35">
        <f>+'ENERO 25'!M227+'FEBRERO 25'!L227+'MARZO 25'!L227</f>
        <v>113443</v>
      </c>
      <c r="N227" s="35">
        <f>+'ENERO 25'!N227+'FEBRERO 25'!M227+'MARZO 25'!M227</f>
        <v>0</v>
      </c>
      <c r="O227" s="36">
        <f t="shared" si="3"/>
        <v>1446188.18</v>
      </c>
    </row>
    <row r="228" spans="1:15" ht="15.6" x14ac:dyDescent="0.3">
      <c r="A228" s="37" t="s">
        <v>448</v>
      </c>
      <c r="B228" s="38" t="s">
        <v>449</v>
      </c>
      <c r="C228" s="35">
        <f>+'ENERO 25'!C228+'FEBRERO 25'!C228+'MARZO 25'!C228</f>
        <v>885919.84000000008</v>
      </c>
      <c r="D228" s="35">
        <f>+'ENERO 25'!D228+'FEBRERO 25'!D228+'MARZO 25'!D228</f>
        <v>421899.9</v>
      </c>
      <c r="E228" s="35">
        <f>+'ENERO 25'!E228+'FEBRERO 25'!E228+'MARZO 25'!E228</f>
        <v>10851.09</v>
      </c>
      <c r="F228" s="35">
        <f>+'ENERO 25'!F228+'FEBRERO 25'!F228+'MARZO 25'!F228</f>
        <v>46869.75</v>
      </c>
      <c r="G228" s="35">
        <f>+'ENERO 25'!G228+'FEBRERO 25'!G228+'MARZO 25'!G228</f>
        <v>17642.88</v>
      </c>
      <c r="H228" s="35">
        <f>+'ENERO 25'!H228+'FEBRERO 25'!H228+'MARZO 25'!H228</f>
        <v>6214.53</v>
      </c>
      <c r="I228" s="35">
        <f>+'ENERO 25'!I228+'FEBRERO 25'!I228+'MARZO 25'!I228</f>
        <v>15505.029999999999</v>
      </c>
      <c r="J228" s="35">
        <f>+'ENERO 25'!J228</f>
        <v>12.66</v>
      </c>
      <c r="K228" s="35">
        <f>+'ENERO 25'!K228+'FEBRERO 25'!J228+'MARZO 25'!J228</f>
        <v>1912.98</v>
      </c>
      <c r="L228" s="35">
        <f>+'ENERO 25'!L228+'FEBRERO 25'!K228+'MARZO 25'!K228</f>
        <v>1188.5</v>
      </c>
      <c r="M228" s="35">
        <f>+'ENERO 25'!M228+'FEBRERO 25'!L228+'MARZO 25'!L228</f>
        <v>27998</v>
      </c>
      <c r="N228" s="35">
        <f>+'ENERO 25'!N228+'FEBRERO 25'!M228+'MARZO 25'!M228</f>
        <v>0</v>
      </c>
      <c r="O228" s="36">
        <f t="shared" si="3"/>
        <v>1436015.1600000001</v>
      </c>
    </row>
    <row r="229" spans="1:15" ht="15.6" x14ac:dyDescent="0.3">
      <c r="A229" s="37" t="s">
        <v>450</v>
      </c>
      <c r="B229" s="38" t="s">
        <v>451</v>
      </c>
      <c r="C229" s="35">
        <f>+'ENERO 25'!C229+'FEBRERO 25'!C229+'MARZO 25'!C229</f>
        <v>445061.55</v>
      </c>
      <c r="D229" s="35">
        <f>+'ENERO 25'!D229+'FEBRERO 25'!D229+'MARZO 25'!D229</f>
        <v>193142.49</v>
      </c>
      <c r="E229" s="35">
        <f>+'ENERO 25'!E229+'FEBRERO 25'!E229+'MARZO 25'!E229</f>
        <v>5661.91</v>
      </c>
      <c r="F229" s="35">
        <f>+'ENERO 25'!F229+'FEBRERO 25'!F229+'MARZO 25'!F229</f>
        <v>23706.480000000003</v>
      </c>
      <c r="G229" s="35">
        <f>+'ENERO 25'!G229+'FEBRERO 25'!G229+'MARZO 25'!G229</f>
        <v>9770.1200000000008</v>
      </c>
      <c r="H229" s="35">
        <f>+'ENERO 25'!H229+'FEBRERO 25'!H229+'MARZO 25'!H229</f>
        <v>3026.9900000000002</v>
      </c>
      <c r="I229" s="35">
        <f>+'ENERO 25'!I229+'FEBRERO 25'!I229+'MARZO 25'!I229</f>
        <v>7898.91</v>
      </c>
      <c r="J229" s="35">
        <f>+'ENERO 25'!J229</f>
        <v>6.45</v>
      </c>
      <c r="K229" s="35">
        <f>+'ENERO 25'!K229+'FEBRERO 25'!J229+'MARZO 25'!J229</f>
        <v>1006.5899999999999</v>
      </c>
      <c r="L229" s="35">
        <f>+'ENERO 25'!L229+'FEBRERO 25'!K229+'MARZO 25'!K229</f>
        <v>547.47</v>
      </c>
      <c r="M229" s="35">
        <f>+'ENERO 25'!M229+'FEBRERO 25'!L229+'MARZO 25'!L229</f>
        <v>0</v>
      </c>
      <c r="N229" s="35">
        <f>+'ENERO 25'!N229+'FEBRERO 25'!M229+'MARZO 25'!M229</f>
        <v>0</v>
      </c>
      <c r="O229" s="36">
        <f t="shared" si="3"/>
        <v>689828.96</v>
      </c>
    </row>
    <row r="230" spans="1:15" ht="15.6" x14ac:dyDescent="0.3">
      <c r="A230" s="37" t="s">
        <v>452</v>
      </c>
      <c r="B230" s="38" t="s">
        <v>453</v>
      </c>
      <c r="C230" s="35">
        <f>+'ENERO 25'!C230+'FEBRERO 25'!C230+'MARZO 25'!C230</f>
        <v>472286.32999999996</v>
      </c>
      <c r="D230" s="35">
        <f>+'ENERO 25'!D230+'FEBRERO 25'!D230+'MARZO 25'!D230</f>
        <v>140966.13</v>
      </c>
      <c r="E230" s="35">
        <f>+'ENERO 25'!E230+'FEBRERO 25'!E230+'MARZO 25'!E230</f>
        <v>6230.3000000000011</v>
      </c>
      <c r="F230" s="35">
        <f>+'ENERO 25'!F230+'FEBRERO 25'!F230+'MARZO 25'!F230</f>
        <v>25166.789999999997</v>
      </c>
      <c r="G230" s="35">
        <f>+'ENERO 25'!G230+'FEBRERO 25'!G230+'MARZO 25'!G230</f>
        <v>9330.81</v>
      </c>
      <c r="H230" s="35">
        <f>+'ENERO 25'!H230+'FEBRERO 25'!H230+'MARZO 25'!H230</f>
        <v>3066.75</v>
      </c>
      <c r="I230" s="35">
        <f>+'ENERO 25'!I230+'FEBRERO 25'!I230+'MARZO 25'!I230</f>
        <v>7435.58</v>
      </c>
      <c r="J230" s="35">
        <f>+'ENERO 25'!J230</f>
        <v>6.07</v>
      </c>
      <c r="K230" s="35">
        <f>+'ENERO 25'!K230+'FEBRERO 25'!J230+'MARZO 25'!J230</f>
        <v>1169.3700000000001</v>
      </c>
      <c r="L230" s="35">
        <f>+'ENERO 25'!L230+'FEBRERO 25'!K230+'MARZO 25'!K230</f>
        <v>506.05999999999995</v>
      </c>
      <c r="M230" s="35">
        <f>+'ENERO 25'!M230+'FEBRERO 25'!L230+'MARZO 25'!L230</f>
        <v>9727</v>
      </c>
      <c r="N230" s="35">
        <f>+'ENERO 25'!N230+'FEBRERO 25'!M230+'MARZO 25'!M230</f>
        <v>0</v>
      </c>
      <c r="O230" s="36">
        <f t="shared" si="3"/>
        <v>675891.19000000006</v>
      </c>
    </row>
    <row r="231" spans="1:15" ht="15.6" x14ac:dyDescent="0.3">
      <c r="A231" s="37" t="s">
        <v>454</v>
      </c>
      <c r="B231" s="38" t="s">
        <v>455</v>
      </c>
      <c r="C231" s="35">
        <f>+'ENERO 25'!C231+'FEBRERO 25'!C231+'MARZO 25'!C231</f>
        <v>347485.32999999996</v>
      </c>
      <c r="D231" s="35">
        <f>+'ENERO 25'!D231+'FEBRERO 25'!D231+'MARZO 25'!D231</f>
        <v>238469.85</v>
      </c>
      <c r="E231" s="35">
        <f>+'ENERO 25'!E231+'FEBRERO 25'!E231+'MARZO 25'!E231</f>
        <v>4860.2</v>
      </c>
      <c r="F231" s="35">
        <f>+'ENERO 25'!F231+'FEBRERO 25'!F231+'MARZO 25'!F231</f>
        <v>18979.199999999997</v>
      </c>
      <c r="G231" s="35">
        <f>+'ENERO 25'!G231+'FEBRERO 25'!G231+'MARZO 25'!G231</f>
        <v>2853.13</v>
      </c>
      <c r="H231" s="35">
        <f>+'ENERO 25'!H231+'FEBRERO 25'!H231+'MARZO 25'!H231</f>
        <v>2234.4700000000003</v>
      </c>
      <c r="I231" s="35">
        <f>+'ENERO 25'!I231+'FEBRERO 25'!I231+'MARZO 25'!I231</f>
        <v>3544.4300000000003</v>
      </c>
      <c r="J231" s="35">
        <f>+'ENERO 25'!J231</f>
        <v>2.89</v>
      </c>
      <c r="K231" s="35">
        <f>+'ENERO 25'!K231+'FEBRERO 25'!J231+'MARZO 25'!J231</f>
        <v>910.56</v>
      </c>
      <c r="L231" s="35">
        <f>+'ENERO 25'!L231+'FEBRERO 25'!K231+'MARZO 25'!K231</f>
        <v>354.68</v>
      </c>
      <c r="M231" s="35">
        <f>+'ENERO 25'!M231+'FEBRERO 25'!L231+'MARZO 25'!L231</f>
        <v>0</v>
      </c>
      <c r="N231" s="35">
        <f>+'ENERO 25'!N231+'FEBRERO 25'!M231+'MARZO 25'!M231</f>
        <v>0</v>
      </c>
      <c r="O231" s="36">
        <f t="shared" si="3"/>
        <v>619694.74</v>
      </c>
    </row>
    <row r="232" spans="1:15" ht="15.6" x14ac:dyDescent="0.3">
      <c r="A232" s="37" t="s">
        <v>456</v>
      </c>
      <c r="B232" s="38" t="s">
        <v>457</v>
      </c>
      <c r="C232" s="35">
        <f>+'ENERO 25'!C232+'FEBRERO 25'!C232+'MARZO 25'!C232</f>
        <v>271162.26</v>
      </c>
      <c r="D232" s="35">
        <f>+'ENERO 25'!D232+'FEBRERO 25'!D232+'MARZO 25'!D232</f>
        <v>144789.52000000002</v>
      </c>
      <c r="E232" s="35">
        <f>+'ENERO 25'!E232+'FEBRERO 25'!E232+'MARZO 25'!E232</f>
        <v>3733.42</v>
      </c>
      <c r="F232" s="35">
        <f>+'ENERO 25'!F232+'FEBRERO 25'!F232+'MARZO 25'!F232</f>
        <v>14754.29</v>
      </c>
      <c r="G232" s="35">
        <f>+'ENERO 25'!G232+'FEBRERO 25'!G232+'MARZO 25'!G232</f>
        <v>4180.7599999999993</v>
      </c>
      <c r="H232" s="35">
        <f>+'ENERO 25'!H232+'FEBRERO 25'!H232+'MARZO 25'!H232</f>
        <v>1764.2800000000002</v>
      </c>
      <c r="I232" s="35">
        <f>+'ENERO 25'!I232+'FEBRERO 25'!I232+'MARZO 25'!I232</f>
        <v>3731.55</v>
      </c>
      <c r="J232" s="35">
        <f>+'ENERO 25'!J232</f>
        <v>3.05</v>
      </c>
      <c r="K232" s="35">
        <f>+'ENERO 25'!K232+'FEBRERO 25'!J232+'MARZO 25'!J232</f>
        <v>697.29</v>
      </c>
      <c r="L232" s="35">
        <f>+'ENERO 25'!L232+'FEBRERO 25'!K232+'MARZO 25'!K232</f>
        <v>288.34000000000003</v>
      </c>
      <c r="M232" s="35">
        <f>+'ENERO 25'!M232+'FEBRERO 25'!L232+'MARZO 25'!L232</f>
        <v>23742</v>
      </c>
      <c r="N232" s="35">
        <f>+'ENERO 25'!N232+'FEBRERO 25'!M232+'MARZO 25'!M232</f>
        <v>0</v>
      </c>
      <c r="O232" s="36">
        <f t="shared" si="3"/>
        <v>468846.76</v>
      </c>
    </row>
    <row r="233" spans="1:15" ht="15.6" x14ac:dyDescent="0.3">
      <c r="A233" s="37" t="s">
        <v>458</v>
      </c>
      <c r="B233" s="38" t="s">
        <v>459</v>
      </c>
      <c r="C233" s="35">
        <f>+'ENERO 25'!C233+'FEBRERO 25'!C233+'MARZO 25'!C233</f>
        <v>1411568.28</v>
      </c>
      <c r="D233" s="35">
        <f>+'ENERO 25'!D233+'FEBRERO 25'!D233+'MARZO 25'!D233</f>
        <v>186750</v>
      </c>
      <c r="E233" s="35">
        <f>+'ENERO 25'!E233+'FEBRERO 25'!E233+'MARZO 25'!E233</f>
        <v>16456.260000000002</v>
      </c>
      <c r="F233" s="35">
        <f>+'ENERO 25'!F233+'FEBRERO 25'!F233+'MARZO 25'!F233</f>
        <v>74219.47</v>
      </c>
      <c r="G233" s="35">
        <f>+'ENERO 25'!G233+'FEBRERO 25'!G233+'MARZO 25'!G233</f>
        <v>40352.729999999996</v>
      </c>
      <c r="H233" s="35">
        <f>+'ENERO 25'!H233+'FEBRERO 25'!H233+'MARZO 25'!H233</f>
        <v>10279.09</v>
      </c>
      <c r="I233" s="35">
        <f>+'ENERO 25'!I233+'FEBRERO 25'!I233+'MARZO 25'!I233</f>
        <v>30779.96</v>
      </c>
      <c r="J233" s="35">
        <f>+'ENERO 25'!J233</f>
        <v>25.13</v>
      </c>
      <c r="K233" s="35">
        <f>+'ENERO 25'!K233+'FEBRERO 25'!J233+'MARZO 25'!J233</f>
        <v>2691.66</v>
      </c>
      <c r="L233" s="35">
        <f>+'ENERO 25'!L233+'FEBRERO 25'!K233+'MARZO 25'!K233</f>
        <v>2094.88</v>
      </c>
      <c r="M233" s="35">
        <f>+'ENERO 25'!M233+'FEBRERO 25'!L233+'MARZO 25'!L233</f>
        <v>0</v>
      </c>
      <c r="N233" s="35">
        <f>+'ENERO 25'!N233+'FEBRERO 25'!M233+'MARZO 25'!M233</f>
        <v>0</v>
      </c>
      <c r="O233" s="36">
        <f t="shared" si="3"/>
        <v>1775217.4599999997</v>
      </c>
    </row>
    <row r="234" spans="1:15" ht="15.6" x14ac:dyDescent="0.3">
      <c r="A234" s="37" t="s">
        <v>460</v>
      </c>
      <c r="B234" s="38" t="s">
        <v>461</v>
      </c>
      <c r="C234" s="35">
        <f>+'ENERO 25'!C234+'FEBRERO 25'!C234+'MARZO 25'!C234</f>
        <v>787782.63000000012</v>
      </c>
      <c r="D234" s="35">
        <f>+'ENERO 25'!D234+'FEBRERO 25'!D234+'MARZO 25'!D234</f>
        <v>459656.44999999995</v>
      </c>
      <c r="E234" s="35">
        <f>+'ENERO 25'!E234+'FEBRERO 25'!E234+'MARZO 25'!E234</f>
        <v>8964.1899999999987</v>
      </c>
      <c r="F234" s="35">
        <f>+'ENERO 25'!F234+'FEBRERO 25'!F234+'MARZO 25'!F234</f>
        <v>41149.189999999995</v>
      </c>
      <c r="G234" s="35">
        <f>+'ENERO 25'!G234+'FEBRERO 25'!G234+'MARZO 25'!G234</f>
        <v>19389.649999999998</v>
      </c>
      <c r="H234" s="35">
        <f>+'ENERO 25'!H234+'FEBRERO 25'!H234+'MARZO 25'!H234</f>
        <v>5768.66</v>
      </c>
      <c r="I234" s="35">
        <f>+'ENERO 25'!I234+'FEBRERO 25'!I234+'MARZO 25'!I234</f>
        <v>16352.17</v>
      </c>
      <c r="J234" s="35">
        <f>+'ENERO 25'!J234</f>
        <v>13.35</v>
      </c>
      <c r="K234" s="35">
        <f>+'ENERO 25'!K234+'FEBRERO 25'!J234+'MARZO 25'!J234</f>
        <v>1401.42</v>
      </c>
      <c r="L234" s="35">
        <f>+'ENERO 25'!L234+'FEBRERO 25'!K234+'MARZO 25'!K234</f>
        <v>1191.02</v>
      </c>
      <c r="M234" s="35">
        <f>+'ENERO 25'!M234+'FEBRERO 25'!L234+'MARZO 25'!L234</f>
        <v>55742</v>
      </c>
      <c r="N234" s="35">
        <f>+'ENERO 25'!N234+'FEBRERO 25'!M234+'MARZO 25'!M234</f>
        <v>0</v>
      </c>
      <c r="O234" s="36">
        <f t="shared" si="3"/>
        <v>1397410.7299999997</v>
      </c>
    </row>
    <row r="235" spans="1:15" ht="15.6" x14ac:dyDescent="0.3">
      <c r="A235" s="37" t="s">
        <v>462</v>
      </c>
      <c r="B235" s="38" t="s">
        <v>463</v>
      </c>
      <c r="C235" s="35">
        <f>+'ENERO 25'!C235+'FEBRERO 25'!C235+'MARZO 25'!C235</f>
        <v>5156843.87</v>
      </c>
      <c r="D235" s="35">
        <f>+'ENERO 25'!D235+'FEBRERO 25'!D235+'MARZO 25'!D235</f>
        <v>1143470.2000000002</v>
      </c>
      <c r="E235" s="35">
        <f>+'ENERO 25'!E235+'FEBRERO 25'!E235+'MARZO 25'!E235</f>
        <v>47760.36</v>
      </c>
      <c r="F235" s="35">
        <f>+'ENERO 25'!F235+'FEBRERO 25'!F235+'MARZO 25'!F235</f>
        <v>265407.98</v>
      </c>
      <c r="G235" s="35">
        <f>+'ENERO 25'!G235+'FEBRERO 25'!G235+'MARZO 25'!G235</f>
        <v>117160.71</v>
      </c>
      <c r="H235" s="35">
        <f>+'ENERO 25'!H235+'FEBRERO 25'!H235+'MARZO 25'!H235</f>
        <v>43920.62</v>
      </c>
      <c r="I235" s="35">
        <f>+'ENERO 25'!I235+'FEBRERO 25'!I235+'MARZO 25'!I235</f>
        <v>123773.79000000001</v>
      </c>
      <c r="J235" s="35">
        <f>+'ENERO 25'!J235</f>
        <v>101.07</v>
      </c>
      <c r="K235" s="35">
        <f>+'ENERO 25'!K235+'FEBRERO 25'!J235+'MARZO 25'!J235</f>
        <v>5260.11</v>
      </c>
      <c r="L235" s="35">
        <f>+'ENERO 25'!L235+'FEBRERO 25'!K235+'MARZO 25'!K235</f>
        <v>10978.44</v>
      </c>
      <c r="M235" s="35">
        <f>+'ENERO 25'!M235+'FEBRERO 25'!L235+'MARZO 25'!L235</f>
        <v>0</v>
      </c>
      <c r="N235" s="35">
        <f>+'ENERO 25'!N235+'FEBRERO 25'!M235+'MARZO 25'!M235</f>
        <v>0</v>
      </c>
      <c r="O235" s="36">
        <f t="shared" si="3"/>
        <v>6914677.1500000013</v>
      </c>
    </row>
    <row r="236" spans="1:15" ht="15.6" x14ac:dyDescent="0.3">
      <c r="A236" s="37" t="s">
        <v>464</v>
      </c>
      <c r="B236" s="38" t="s">
        <v>465</v>
      </c>
      <c r="C236" s="35">
        <f>+'ENERO 25'!C236+'FEBRERO 25'!C236+'MARZO 25'!C236</f>
        <v>426380.76999999996</v>
      </c>
      <c r="D236" s="35">
        <f>+'ENERO 25'!D236+'FEBRERO 25'!D236+'MARZO 25'!D236</f>
        <v>167850</v>
      </c>
      <c r="E236" s="35">
        <f>+'ENERO 25'!E236+'FEBRERO 25'!E236+'MARZO 25'!E236</f>
        <v>6475.51</v>
      </c>
      <c r="F236" s="35">
        <f>+'ENERO 25'!F236+'FEBRERO 25'!F236+'MARZO 25'!F236</f>
        <v>23610.129999999997</v>
      </c>
      <c r="G236" s="35">
        <f>+'ENERO 25'!G236+'FEBRERO 25'!G236+'MARZO 25'!G236</f>
        <v>5573.33</v>
      </c>
      <c r="H236" s="35">
        <f>+'ENERO 25'!H236+'FEBRERO 25'!H236+'MARZO 25'!H236</f>
        <v>2513.5</v>
      </c>
      <c r="I236" s="35">
        <f>+'ENERO 25'!I236+'FEBRERO 25'!I236+'MARZO 25'!I236</f>
        <v>4457.8799999999992</v>
      </c>
      <c r="J236" s="35">
        <f>+'ENERO 25'!J236</f>
        <v>3.64</v>
      </c>
      <c r="K236" s="35">
        <f>+'ENERO 25'!K236+'FEBRERO 25'!J236+'MARZO 25'!J236</f>
        <v>1306.74</v>
      </c>
      <c r="L236" s="35">
        <f>+'ENERO 25'!L236+'FEBRERO 25'!K236+'MARZO 25'!K236</f>
        <v>313.77999999999997</v>
      </c>
      <c r="M236" s="35">
        <f>+'ENERO 25'!M236+'FEBRERO 25'!L236+'MARZO 25'!L236</f>
        <v>0</v>
      </c>
      <c r="N236" s="35">
        <f>+'ENERO 25'!N236+'FEBRERO 25'!M236+'MARZO 25'!M236</f>
        <v>0</v>
      </c>
      <c r="O236" s="36">
        <f t="shared" si="3"/>
        <v>638485.28</v>
      </c>
    </row>
    <row r="237" spans="1:15" ht="15.6" x14ac:dyDescent="0.3">
      <c r="A237" s="37" t="s">
        <v>466</v>
      </c>
      <c r="B237" s="38" t="s">
        <v>467</v>
      </c>
      <c r="C237" s="35">
        <f>+'ENERO 25'!C237+'FEBRERO 25'!C237+'MARZO 25'!C237</f>
        <v>2009615.2999999998</v>
      </c>
      <c r="D237" s="35">
        <f>+'ENERO 25'!D237+'FEBRERO 25'!D237+'MARZO 25'!D237</f>
        <v>526845.04</v>
      </c>
      <c r="E237" s="35">
        <f>+'ENERO 25'!E237+'FEBRERO 25'!E237+'MARZO 25'!E237</f>
        <v>21988.190000000002</v>
      </c>
      <c r="F237" s="35">
        <f>+'ENERO 25'!F237+'FEBRERO 25'!F237+'MARZO 25'!F237</f>
        <v>106067.29000000001</v>
      </c>
      <c r="G237" s="35">
        <f>+'ENERO 25'!G237+'FEBRERO 25'!G237+'MARZO 25'!G237</f>
        <v>62166.539999999994</v>
      </c>
      <c r="H237" s="35">
        <f>+'ENERO 25'!H237+'FEBRERO 25'!H237+'MARZO 25'!H237</f>
        <v>15757.630000000001</v>
      </c>
      <c r="I237" s="35">
        <f>+'ENERO 25'!I237+'FEBRERO 25'!I237+'MARZO 25'!I237</f>
        <v>49607.16</v>
      </c>
      <c r="J237" s="35">
        <f>+'ENERO 25'!J237</f>
        <v>40.51</v>
      </c>
      <c r="K237" s="35">
        <f>+'ENERO 25'!K237+'FEBRERO 25'!J237+'MARZO 25'!J237</f>
        <v>3113.76</v>
      </c>
      <c r="L237" s="35">
        <f>+'ENERO 25'!L237+'FEBRERO 25'!K237+'MARZO 25'!K237</f>
        <v>3549.29</v>
      </c>
      <c r="M237" s="35">
        <f>+'ENERO 25'!M237+'FEBRERO 25'!L237+'MARZO 25'!L237</f>
        <v>143800</v>
      </c>
      <c r="N237" s="35">
        <f>+'ENERO 25'!N237+'FEBRERO 25'!M237+'MARZO 25'!M237</f>
        <v>0</v>
      </c>
      <c r="O237" s="36">
        <f t="shared" si="3"/>
        <v>2942550.7099999995</v>
      </c>
    </row>
    <row r="238" spans="1:15" ht="15.6" x14ac:dyDescent="0.3">
      <c r="A238" s="37" t="s">
        <v>468</v>
      </c>
      <c r="B238" s="38" t="s">
        <v>469</v>
      </c>
      <c r="C238" s="35">
        <f>+'ENERO 25'!C238+'FEBRERO 25'!C238+'MARZO 25'!C238</f>
        <v>459904.56</v>
      </c>
      <c r="D238" s="35">
        <f>+'ENERO 25'!D238+'FEBRERO 25'!D238+'MARZO 25'!D238</f>
        <v>189828.46</v>
      </c>
      <c r="E238" s="35">
        <f>+'ENERO 25'!E238+'FEBRERO 25'!E238+'MARZO 25'!E238</f>
        <v>5604.75</v>
      </c>
      <c r="F238" s="35">
        <f>+'ENERO 25'!F238+'FEBRERO 25'!F238+'MARZO 25'!F238</f>
        <v>24562.26</v>
      </c>
      <c r="G238" s="35">
        <f>+'ENERO 25'!G238+'FEBRERO 25'!G238+'MARZO 25'!G238</f>
        <v>6093.16</v>
      </c>
      <c r="H238" s="35">
        <f>+'ENERO 25'!H238+'FEBRERO 25'!H238+'MARZO 25'!H238</f>
        <v>3310.38</v>
      </c>
      <c r="I238" s="35">
        <f>+'ENERO 25'!I238+'FEBRERO 25'!I238+'MARZO 25'!I238</f>
        <v>6923.67</v>
      </c>
      <c r="J238" s="35">
        <f>+'ENERO 25'!J238</f>
        <v>5.65</v>
      </c>
      <c r="K238" s="35">
        <f>+'ENERO 25'!K238+'FEBRERO 25'!J238+'MARZO 25'!J238</f>
        <v>901.02</v>
      </c>
      <c r="L238" s="35">
        <f>+'ENERO 25'!L238+'FEBRERO 25'!K238+'MARZO 25'!K238</f>
        <v>658.52</v>
      </c>
      <c r="M238" s="35">
        <f>+'ENERO 25'!M238+'FEBRERO 25'!L238+'MARZO 25'!L238</f>
        <v>2253</v>
      </c>
      <c r="N238" s="35">
        <f>+'ENERO 25'!N238+'FEBRERO 25'!M238+'MARZO 25'!M238</f>
        <v>0</v>
      </c>
      <c r="O238" s="36">
        <f t="shared" si="3"/>
        <v>700045.43000000017</v>
      </c>
    </row>
    <row r="239" spans="1:15" ht="15.6" x14ac:dyDescent="0.3">
      <c r="A239" s="37" t="s">
        <v>470</v>
      </c>
      <c r="B239" s="38" t="s">
        <v>471</v>
      </c>
      <c r="C239" s="35">
        <f>+'ENERO 25'!C239+'FEBRERO 25'!C239+'MARZO 25'!C239</f>
        <v>826785.56</v>
      </c>
      <c r="D239" s="35">
        <f>+'ENERO 25'!D239+'FEBRERO 25'!D239+'MARZO 25'!D239</f>
        <v>165115.79999999999</v>
      </c>
      <c r="E239" s="35">
        <f>+'ENERO 25'!E239+'FEBRERO 25'!E239+'MARZO 25'!E239</f>
        <v>10145.18</v>
      </c>
      <c r="F239" s="35">
        <f>+'ENERO 25'!F239+'FEBRERO 25'!F239+'MARZO 25'!F239</f>
        <v>43949.93</v>
      </c>
      <c r="G239" s="35">
        <f>+'ENERO 25'!G239+'FEBRERO 25'!G239+'MARZO 25'!G239</f>
        <v>21647.74</v>
      </c>
      <c r="H239" s="35">
        <f>+'ENERO 25'!H239+'FEBRERO 25'!H239+'MARZO 25'!H239</f>
        <v>5866.98</v>
      </c>
      <c r="I239" s="35">
        <f>+'ENERO 25'!I239+'FEBRERO 25'!I239+'MARZO 25'!I239</f>
        <v>16674.73</v>
      </c>
      <c r="J239" s="35">
        <f>+'ENERO 25'!J239</f>
        <v>13.62</v>
      </c>
      <c r="K239" s="35">
        <f>+'ENERO 25'!K239+'FEBRERO 25'!J239+'MARZO 25'!J239</f>
        <v>1769.94</v>
      </c>
      <c r="L239" s="35">
        <f>+'ENERO 25'!L239+'FEBRERO 25'!K239+'MARZO 25'!K239</f>
        <v>1140.03</v>
      </c>
      <c r="M239" s="35">
        <f>+'ENERO 25'!M239+'FEBRERO 25'!L239+'MARZO 25'!L239</f>
        <v>34295</v>
      </c>
      <c r="N239" s="35">
        <f>+'ENERO 25'!N239+'FEBRERO 25'!M239+'MARZO 25'!M239</f>
        <v>0</v>
      </c>
      <c r="O239" s="36">
        <f t="shared" si="3"/>
        <v>1127404.5100000002</v>
      </c>
    </row>
    <row r="240" spans="1:15" ht="15.6" x14ac:dyDescent="0.3">
      <c r="A240" s="37" t="s">
        <v>472</v>
      </c>
      <c r="B240" s="38" t="s">
        <v>473</v>
      </c>
      <c r="C240" s="35">
        <f>+'ENERO 25'!C240+'FEBRERO 25'!C240+'MARZO 25'!C240</f>
        <v>6255119.2799999993</v>
      </c>
      <c r="D240" s="35">
        <f>+'ENERO 25'!D240+'FEBRERO 25'!D240+'MARZO 25'!D240</f>
        <v>1425305.94</v>
      </c>
      <c r="E240" s="35">
        <f>+'ENERO 25'!E240+'FEBRERO 25'!E240+'MARZO 25'!E240</f>
        <v>66232.06</v>
      </c>
      <c r="F240" s="35">
        <f>+'ENERO 25'!F240+'FEBRERO 25'!F240+'MARZO 25'!F240</f>
        <v>323924.73</v>
      </c>
      <c r="G240" s="35">
        <f>+'ENERO 25'!G240+'FEBRERO 25'!G240+'MARZO 25'!G240</f>
        <v>149686.26</v>
      </c>
      <c r="H240" s="35">
        <f>+'ENERO 25'!H240+'FEBRERO 25'!H240+'MARZO 25'!H240</f>
        <v>48167.25</v>
      </c>
      <c r="I240" s="35">
        <f>+'ENERO 25'!I240+'FEBRERO 25'!I240+'MARZO 25'!I240</f>
        <v>133486.71</v>
      </c>
      <c r="J240" s="35">
        <f>+'ENERO 25'!J240</f>
        <v>109.01</v>
      </c>
      <c r="K240" s="35">
        <f>+'ENERO 25'!K240+'FEBRERO 25'!J240+'MARZO 25'!J240</f>
        <v>9377.130000000001</v>
      </c>
      <c r="L240" s="35">
        <f>+'ENERO 25'!L240+'FEBRERO 25'!K240+'MARZO 25'!K240</f>
        <v>10701.08</v>
      </c>
      <c r="M240" s="35">
        <f>+'ENERO 25'!M240+'FEBRERO 25'!L240+'MARZO 25'!L240</f>
        <v>0</v>
      </c>
      <c r="N240" s="35">
        <f>+'ENERO 25'!N240+'FEBRERO 25'!M240+'MARZO 25'!M240</f>
        <v>0</v>
      </c>
      <c r="O240" s="36">
        <f t="shared" si="3"/>
        <v>8422109.4499999993</v>
      </c>
    </row>
    <row r="241" spans="1:15" ht="15.6" x14ac:dyDescent="0.3">
      <c r="A241" s="37" t="s">
        <v>474</v>
      </c>
      <c r="B241" s="38" t="s">
        <v>475</v>
      </c>
      <c r="C241" s="35">
        <f>+'ENERO 25'!C241+'FEBRERO 25'!C241+'MARZO 25'!C241</f>
        <v>964159.88</v>
      </c>
      <c r="D241" s="35">
        <f>+'ENERO 25'!D241+'FEBRERO 25'!D241+'MARZO 25'!D241</f>
        <v>546187.48</v>
      </c>
      <c r="E241" s="35">
        <f>+'ENERO 25'!E241+'FEBRERO 25'!E241+'MARZO 25'!E241</f>
        <v>10748.5</v>
      </c>
      <c r="F241" s="35">
        <f>+'ENERO 25'!F241+'FEBRERO 25'!F241+'MARZO 25'!F241</f>
        <v>50390.159999999996</v>
      </c>
      <c r="G241" s="35">
        <f>+'ENERO 25'!G241+'FEBRERO 25'!G241+'MARZO 25'!G241</f>
        <v>11424.79</v>
      </c>
      <c r="H241" s="35">
        <f>+'ENERO 25'!H241+'FEBRERO 25'!H241+'MARZO 25'!H241</f>
        <v>7190.21</v>
      </c>
      <c r="I241" s="35">
        <f>+'ENERO 25'!I241+'FEBRERO 25'!I241+'MARZO 25'!I241</f>
        <v>14736.769999999999</v>
      </c>
      <c r="J241" s="35">
        <f>+'ENERO 25'!J241</f>
        <v>12.03</v>
      </c>
      <c r="K241" s="35">
        <f>+'ENERO 25'!K241+'FEBRERO 25'!J241+'MARZO 25'!J241</f>
        <v>1537.1100000000001</v>
      </c>
      <c r="L241" s="35">
        <f>+'ENERO 25'!L241+'FEBRERO 25'!K241+'MARZO 25'!K241</f>
        <v>1526.43</v>
      </c>
      <c r="M241" s="35">
        <f>+'ENERO 25'!M241+'FEBRERO 25'!L241+'MARZO 25'!L241</f>
        <v>6260</v>
      </c>
      <c r="N241" s="35">
        <f>+'ENERO 25'!N241+'FEBRERO 25'!M241+'MARZO 25'!M241</f>
        <v>0</v>
      </c>
      <c r="O241" s="36">
        <f t="shared" si="3"/>
        <v>1614173.3599999999</v>
      </c>
    </row>
    <row r="242" spans="1:15" ht="15.6" x14ac:dyDescent="0.3">
      <c r="A242" s="37" t="s">
        <v>476</v>
      </c>
      <c r="B242" s="38" t="s">
        <v>477</v>
      </c>
      <c r="C242" s="35">
        <f>+'ENERO 25'!C242+'FEBRERO 25'!C242+'MARZO 25'!C242</f>
        <v>1742171.36</v>
      </c>
      <c r="D242" s="35">
        <f>+'ENERO 25'!D242+'FEBRERO 25'!D242+'MARZO 25'!D242</f>
        <v>205278.59999999998</v>
      </c>
      <c r="E242" s="35">
        <f>+'ENERO 25'!E242+'FEBRERO 25'!E242+'MARZO 25'!E242</f>
        <v>20079.82</v>
      </c>
      <c r="F242" s="35">
        <f>+'ENERO 25'!F242+'FEBRERO 25'!F242+'MARZO 25'!F242</f>
        <v>91389.049999999988</v>
      </c>
      <c r="G242" s="35">
        <f>+'ENERO 25'!G242+'FEBRERO 25'!G242+'MARZO 25'!G242</f>
        <v>48911.280000000006</v>
      </c>
      <c r="H242" s="35">
        <f>+'ENERO 25'!H242+'FEBRERO 25'!H242+'MARZO 25'!H242</f>
        <v>12767.12</v>
      </c>
      <c r="I242" s="35">
        <f>+'ENERO 25'!I242+'FEBRERO 25'!I242+'MARZO 25'!I242</f>
        <v>37900.46</v>
      </c>
      <c r="J242" s="35">
        <f>+'ENERO 25'!J242</f>
        <v>30.95</v>
      </c>
      <c r="K242" s="35">
        <f>+'ENERO 25'!K242+'FEBRERO 25'!J242+'MARZO 25'!J242</f>
        <v>3251.46</v>
      </c>
      <c r="L242" s="35">
        <f>+'ENERO 25'!L242+'FEBRERO 25'!K242+'MARZO 25'!K242</f>
        <v>2629.46</v>
      </c>
      <c r="M242" s="35">
        <f>+'ENERO 25'!M242+'FEBRERO 25'!L242+'MARZO 25'!L242</f>
        <v>40000</v>
      </c>
      <c r="N242" s="35">
        <f>+'ENERO 25'!N242+'FEBRERO 25'!M242+'MARZO 25'!M242</f>
        <v>0</v>
      </c>
      <c r="O242" s="36">
        <f t="shared" si="3"/>
        <v>2204409.56</v>
      </c>
    </row>
    <row r="243" spans="1:15" ht="15.6" x14ac:dyDescent="0.3">
      <c r="A243" s="37" t="s">
        <v>478</v>
      </c>
      <c r="B243" s="38" t="s">
        <v>479</v>
      </c>
      <c r="C243" s="35">
        <f>+'ENERO 25'!C243+'FEBRERO 25'!C243+'MARZO 25'!C243</f>
        <v>1089897.1000000001</v>
      </c>
      <c r="D243" s="35">
        <f>+'ENERO 25'!D243+'FEBRERO 25'!D243+'MARZO 25'!D243</f>
        <v>641659.34</v>
      </c>
      <c r="E243" s="35">
        <f>+'ENERO 25'!E243+'FEBRERO 25'!E243+'MARZO 25'!E243</f>
        <v>13494.49</v>
      </c>
      <c r="F243" s="35">
        <f>+'ENERO 25'!F243+'FEBRERO 25'!F243+'MARZO 25'!F243</f>
        <v>57758.68</v>
      </c>
      <c r="G243" s="35">
        <f>+'ENERO 25'!G243+'FEBRERO 25'!G243+'MARZO 25'!G243</f>
        <v>25442.95</v>
      </c>
      <c r="H243" s="35">
        <f>+'ENERO 25'!H243+'FEBRERO 25'!H243+'MARZO 25'!H243</f>
        <v>7550.7800000000007</v>
      </c>
      <c r="I243" s="35">
        <f>+'ENERO 25'!I243+'FEBRERO 25'!I243+'MARZO 25'!I243</f>
        <v>20324.61</v>
      </c>
      <c r="J243" s="35">
        <f>+'ENERO 25'!J243</f>
        <v>16.600000000000001</v>
      </c>
      <c r="K243" s="35">
        <f>+'ENERO 25'!K243+'FEBRERO 25'!J243+'MARZO 25'!J243</f>
        <v>2330.67</v>
      </c>
      <c r="L243" s="35">
        <f>+'ENERO 25'!L243+'FEBRERO 25'!K243+'MARZO 25'!K243</f>
        <v>1415.8799999999999</v>
      </c>
      <c r="M243" s="35">
        <f>+'ENERO 25'!M243+'FEBRERO 25'!L243+'MARZO 25'!L243</f>
        <v>27934</v>
      </c>
      <c r="N243" s="35">
        <f>+'ENERO 25'!N243+'FEBRERO 25'!M243+'MARZO 25'!M243</f>
        <v>0</v>
      </c>
      <c r="O243" s="36">
        <f t="shared" si="3"/>
        <v>1887825.0999999999</v>
      </c>
    </row>
    <row r="244" spans="1:15" ht="15.6" x14ac:dyDescent="0.3">
      <c r="A244" s="37" t="s">
        <v>480</v>
      </c>
      <c r="B244" s="38" t="s">
        <v>481</v>
      </c>
      <c r="C244" s="35">
        <f>+'ENERO 25'!C244+'FEBRERO 25'!C244+'MARZO 25'!C244</f>
        <v>587773.77</v>
      </c>
      <c r="D244" s="35">
        <f>+'ENERO 25'!D244+'FEBRERO 25'!D244+'MARZO 25'!D244</f>
        <v>311180.84000000003</v>
      </c>
      <c r="E244" s="35">
        <f>+'ENERO 25'!E244+'FEBRERO 25'!E244+'MARZO 25'!E244</f>
        <v>7897.9500000000007</v>
      </c>
      <c r="F244" s="35">
        <f>+'ENERO 25'!F244+'FEBRERO 25'!F244+'MARZO 25'!F244</f>
        <v>31148.690000000002</v>
      </c>
      <c r="G244" s="35">
        <f>+'ENERO 25'!G244+'FEBRERO 25'!G244+'MARZO 25'!G244</f>
        <v>9373.84</v>
      </c>
      <c r="H244" s="35">
        <f>+'ENERO 25'!H244+'FEBRERO 25'!H244+'MARZO 25'!H244</f>
        <v>3687.63</v>
      </c>
      <c r="I244" s="35">
        <f>+'ENERO 25'!I244+'FEBRERO 25'!I244+'MARZO 25'!I244</f>
        <v>7637.6200000000008</v>
      </c>
      <c r="J244" s="35">
        <f>+'ENERO 25'!J244</f>
        <v>6.24</v>
      </c>
      <c r="K244" s="35">
        <f>+'ENERO 25'!K244+'FEBRERO 25'!J244+'MARZO 25'!J244</f>
        <v>1622.88</v>
      </c>
      <c r="L244" s="35">
        <f>+'ENERO 25'!L244+'FEBRERO 25'!K244+'MARZO 25'!K244</f>
        <v>563.70000000000005</v>
      </c>
      <c r="M244" s="35">
        <f>+'ENERO 25'!M244+'FEBRERO 25'!L244+'MARZO 25'!L244</f>
        <v>14502</v>
      </c>
      <c r="N244" s="35">
        <f>+'ENERO 25'!N244+'FEBRERO 25'!M244+'MARZO 25'!M244</f>
        <v>0</v>
      </c>
      <c r="O244" s="36">
        <f t="shared" si="3"/>
        <v>975395.15999999992</v>
      </c>
    </row>
    <row r="245" spans="1:15" ht="15.6" x14ac:dyDescent="0.3">
      <c r="A245" s="37" t="s">
        <v>482</v>
      </c>
      <c r="B245" s="38" t="s">
        <v>483</v>
      </c>
      <c r="C245" s="35">
        <f>+'ENERO 25'!C245+'FEBRERO 25'!C245+'MARZO 25'!C245</f>
        <v>598009.59999999998</v>
      </c>
      <c r="D245" s="35">
        <f>+'ENERO 25'!D245+'FEBRERO 25'!D245+'MARZO 25'!D245</f>
        <v>265524.67000000004</v>
      </c>
      <c r="E245" s="35">
        <f>+'ENERO 25'!E245+'FEBRERO 25'!E245+'MARZO 25'!E245</f>
        <v>7760.26</v>
      </c>
      <c r="F245" s="35">
        <f>+'ENERO 25'!F245+'FEBRERO 25'!F245+'MARZO 25'!F245</f>
        <v>32344.9</v>
      </c>
      <c r="G245" s="35">
        <f>+'ENERO 25'!G245+'FEBRERO 25'!G245+'MARZO 25'!G245</f>
        <v>10176.98</v>
      </c>
      <c r="H245" s="35">
        <f>+'ENERO 25'!H245+'FEBRERO 25'!H245+'MARZO 25'!H245</f>
        <v>4164.32</v>
      </c>
      <c r="I245" s="35">
        <f>+'ENERO 25'!I245+'FEBRERO 25'!I245+'MARZO 25'!I245</f>
        <v>9556.4600000000009</v>
      </c>
      <c r="J245" s="35">
        <f>+'ENERO 25'!J245</f>
        <v>7.8</v>
      </c>
      <c r="K245" s="35">
        <f>+'ENERO 25'!K245+'FEBRERO 25'!J245+'MARZO 25'!J245</f>
        <v>1400.19</v>
      </c>
      <c r="L245" s="35">
        <f>+'ENERO 25'!L245+'FEBRERO 25'!K245+'MARZO 25'!K245</f>
        <v>775.68000000000006</v>
      </c>
      <c r="M245" s="35">
        <f>+'ENERO 25'!M245+'FEBRERO 25'!L245+'MARZO 25'!L245</f>
        <v>0</v>
      </c>
      <c r="N245" s="35">
        <f>+'ENERO 25'!N245+'FEBRERO 25'!M245+'MARZO 25'!M245</f>
        <v>0</v>
      </c>
      <c r="O245" s="36">
        <f t="shared" si="3"/>
        <v>929720.86</v>
      </c>
    </row>
    <row r="246" spans="1:15" ht="15.6" x14ac:dyDescent="0.3">
      <c r="A246" s="37" t="s">
        <v>484</v>
      </c>
      <c r="B246" s="38" t="s">
        <v>485</v>
      </c>
      <c r="C246" s="35">
        <f>+'ENERO 25'!C246+'FEBRERO 25'!C246+'MARZO 25'!C246</f>
        <v>491820.33000000007</v>
      </c>
      <c r="D246" s="35">
        <f>+'ENERO 25'!D246+'FEBRERO 25'!D246+'MARZO 25'!D246</f>
        <v>253802.96000000002</v>
      </c>
      <c r="E246" s="35">
        <f>+'ENERO 25'!E246+'FEBRERO 25'!E246+'MARZO 25'!E246</f>
        <v>6726.2000000000007</v>
      </c>
      <c r="F246" s="35">
        <f>+'ENERO 25'!F246+'FEBRERO 25'!F246+'MARZO 25'!F246</f>
        <v>26867.82</v>
      </c>
      <c r="G246" s="35">
        <f>+'ENERO 25'!G246+'FEBRERO 25'!G246+'MARZO 25'!G246</f>
        <v>6513.63</v>
      </c>
      <c r="H246" s="35">
        <f>+'ENERO 25'!H246+'FEBRERO 25'!H246+'MARZO 25'!H246</f>
        <v>3272.3</v>
      </c>
      <c r="I246" s="35">
        <f>+'ENERO 25'!I246+'FEBRERO 25'!I246+'MARZO 25'!I246</f>
        <v>6472.44</v>
      </c>
      <c r="J246" s="35">
        <f>+'ENERO 25'!J246</f>
        <v>5.29</v>
      </c>
      <c r="K246" s="35">
        <f>+'ENERO 25'!K246+'FEBRERO 25'!J246+'MARZO 25'!J246</f>
        <v>1227.42</v>
      </c>
      <c r="L246" s="35">
        <f>+'ENERO 25'!L246+'FEBRERO 25'!K246+'MARZO 25'!K246</f>
        <v>557.52</v>
      </c>
      <c r="M246" s="35">
        <f>+'ENERO 25'!M246+'FEBRERO 25'!L246+'MARZO 25'!L246</f>
        <v>19438</v>
      </c>
      <c r="N246" s="35">
        <f>+'ENERO 25'!N246+'FEBRERO 25'!M246+'MARZO 25'!M246</f>
        <v>0</v>
      </c>
      <c r="O246" s="36">
        <f t="shared" si="3"/>
        <v>816703.91</v>
      </c>
    </row>
    <row r="247" spans="1:15" ht="15.6" x14ac:dyDescent="0.3">
      <c r="A247" s="37" t="s">
        <v>486</v>
      </c>
      <c r="B247" s="38" t="s">
        <v>487</v>
      </c>
      <c r="C247" s="35">
        <f>+'ENERO 25'!C247+'FEBRERO 25'!C247+'MARZO 25'!C247</f>
        <v>415374.53</v>
      </c>
      <c r="D247" s="35">
        <f>+'ENERO 25'!D247+'FEBRERO 25'!D247+'MARZO 25'!D247</f>
        <v>115939.40999999999</v>
      </c>
      <c r="E247" s="35">
        <f>+'ENERO 25'!E247+'FEBRERO 25'!E247+'MARZO 25'!E247</f>
        <v>5124.26</v>
      </c>
      <c r="F247" s="35">
        <f>+'ENERO 25'!F247+'FEBRERO 25'!F247+'MARZO 25'!F247</f>
        <v>21973.21</v>
      </c>
      <c r="G247" s="35">
        <f>+'ENERO 25'!G247+'FEBRERO 25'!G247+'MARZO 25'!G247</f>
        <v>6558.33</v>
      </c>
      <c r="H247" s="35">
        <f>+'ENERO 25'!H247+'FEBRERO 25'!H247+'MARZO 25'!H247</f>
        <v>2898.07</v>
      </c>
      <c r="I247" s="35">
        <f>+'ENERO 25'!I247+'FEBRERO 25'!I247+'MARZO 25'!I247</f>
        <v>6432.5899999999992</v>
      </c>
      <c r="J247" s="35">
        <f>+'ENERO 25'!J247</f>
        <v>5.25</v>
      </c>
      <c r="K247" s="35">
        <f>+'ENERO 25'!K247+'FEBRERO 25'!J247+'MARZO 25'!J247</f>
        <v>937.92</v>
      </c>
      <c r="L247" s="35">
        <f>+'ENERO 25'!L247+'FEBRERO 25'!K247+'MARZO 25'!K247</f>
        <v>548.37</v>
      </c>
      <c r="M247" s="35">
        <f>+'ENERO 25'!M247+'FEBRERO 25'!L247+'MARZO 25'!L247</f>
        <v>14047</v>
      </c>
      <c r="N247" s="35">
        <f>+'ENERO 25'!N247+'FEBRERO 25'!M247+'MARZO 25'!M247</f>
        <v>0</v>
      </c>
      <c r="O247" s="36">
        <f t="shared" si="3"/>
        <v>589838.93999999994</v>
      </c>
    </row>
    <row r="248" spans="1:15" ht="15.6" x14ac:dyDescent="0.3">
      <c r="A248" s="37" t="s">
        <v>488</v>
      </c>
      <c r="B248" s="38" t="s">
        <v>489</v>
      </c>
      <c r="C248" s="35">
        <f>+'ENERO 25'!C248+'FEBRERO 25'!C248+'MARZO 25'!C248</f>
        <v>769535.81</v>
      </c>
      <c r="D248" s="35">
        <f>+'ENERO 25'!D248+'FEBRERO 25'!D248+'MARZO 25'!D248</f>
        <v>165891</v>
      </c>
      <c r="E248" s="35">
        <f>+'ENERO 25'!E248+'FEBRERO 25'!E248+'MARZO 25'!E248</f>
        <v>9827.880000000001</v>
      </c>
      <c r="F248" s="35">
        <f>+'ENERO 25'!F248+'FEBRERO 25'!F248+'MARZO 25'!F248</f>
        <v>41268.58</v>
      </c>
      <c r="G248" s="35">
        <f>+'ENERO 25'!G248+'FEBRERO 25'!G248+'MARZO 25'!G248</f>
        <v>18866.879999999997</v>
      </c>
      <c r="H248" s="35">
        <f>+'ENERO 25'!H248+'FEBRERO 25'!H248+'MARZO 25'!H248</f>
        <v>5312.95</v>
      </c>
      <c r="I248" s="35">
        <f>+'ENERO 25'!I248+'FEBRERO 25'!I248+'MARZO 25'!I248</f>
        <v>14373.57</v>
      </c>
      <c r="J248" s="35">
        <f>+'ENERO 25'!J248</f>
        <v>11.74</v>
      </c>
      <c r="K248" s="35">
        <f>+'ENERO 25'!K248+'FEBRERO 25'!J248+'MARZO 25'!J248</f>
        <v>1726.3500000000001</v>
      </c>
      <c r="L248" s="35">
        <f>+'ENERO 25'!L248+'FEBRERO 25'!K248+'MARZO 25'!K248</f>
        <v>981.84</v>
      </c>
      <c r="M248" s="35">
        <f>+'ENERO 25'!M248+'FEBRERO 25'!L248+'MARZO 25'!L248</f>
        <v>0</v>
      </c>
      <c r="N248" s="35">
        <f>+'ENERO 25'!N248+'FEBRERO 25'!M248+'MARZO 25'!M248</f>
        <v>0</v>
      </c>
      <c r="O248" s="36">
        <f t="shared" si="3"/>
        <v>1027796.5999999999</v>
      </c>
    </row>
    <row r="249" spans="1:15" ht="15.6" x14ac:dyDescent="0.3">
      <c r="A249" s="37" t="s">
        <v>490</v>
      </c>
      <c r="B249" s="38" t="s">
        <v>491</v>
      </c>
      <c r="C249" s="35">
        <f>+'ENERO 25'!C249+'FEBRERO 25'!C249+'MARZO 25'!C249</f>
        <v>405760.58999999997</v>
      </c>
      <c r="D249" s="35">
        <f>+'ENERO 25'!D249+'FEBRERO 25'!D249+'MARZO 25'!D249</f>
        <v>160369.91999999998</v>
      </c>
      <c r="E249" s="35">
        <f>+'ENERO 25'!E249+'FEBRERO 25'!E249+'MARZO 25'!E249</f>
        <v>5509.3600000000006</v>
      </c>
      <c r="F249" s="35">
        <f>+'ENERO 25'!F249+'FEBRERO 25'!F249+'MARZO 25'!F249</f>
        <v>21545.149999999998</v>
      </c>
      <c r="G249" s="35">
        <f>+'ENERO 25'!G249+'FEBRERO 25'!G249+'MARZO 25'!G249</f>
        <v>6764.56</v>
      </c>
      <c r="H249" s="35">
        <f>+'ENERO 25'!H249+'FEBRERO 25'!H249+'MARZO 25'!H249</f>
        <v>2501.56</v>
      </c>
      <c r="I249" s="35">
        <f>+'ENERO 25'!I249+'FEBRERO 25'!I249+'MARZO 25'!I249</f>
        <v>5399.3</v>
      </c>
      <c r="J249" s="35">
        <f>+'ENERO 25'!J249</f>
        <v>4.41</v>
      </c>
      <c r="K249" s="35">
        <f>+'ENERO 25'!K249+'FEBRERO 25'!J249+'MARZO 25'!J249</f>
        <v>1094.76</v>
      </c>
      <c r="L249" s="35">
        <f>+'ENERO 25'!L249+'FEBRERO 25'!K249+'MARZO 25'!K249</f>
        <v>368.17999999999995</v>
      </c>
      <c r="M249" s="35">
        <f>+'ENERO 25'!M249+'FEBRERO 25'!L249+'MARZO 25'!L249</f>
        <v>0</v>
      </c>
      <c r="N249" s="35">
        <f>+'ENERO 25'!N249+'FEBRERO 25'!M249+'MARZO 25'!M249</f>
        <v>0</v>
      </c>
      <c r="O249" s="36">
        <f t="shared" si="3"/>
        <v>609317.79000000027</v>
      </c>
    </row>
    <row r="250" spans="1:15" ht="15.6" x14ac:dyDescent="0.3">
      <c r="A250" s="37" t="s">
        <v>492</v>
      </c>
      <c r="B250" s="38" t="s">
        <v>493</v>
      </c>
      <c r="C250" s="35">
        <f>+'ENERO 25'!C250+'FEBRERO 25'!C250+'MARZO 25'!C250</f>
        <v>2822273.98</v>
      </c>
      <c r="D250" s="35">
        <f>+'ENERO 25'!D250+'FEBRERO 25'!D250+'MARZO 25'!D250</f>
        <v>240728.40000000002</v>
      </c>
      <c r="E250" s="35">
        <f>+'ENERO 25'!E250+'FEBRERO 25'!E250+'MARZO 25'!E250</f>
        <v>31337.86</v>
      </c>
      <c r="F250" s="35">
        <f>+'ENERO 25'!F250+'FEBRERO 25'!F250+'MARZO 25'!F250</f>
        <v>147544.65</v>
      </c>
      <c r="G250" s="35">
        <f>+'ENERO 25'!G250+'FEBRERO 25'!G250+'MARZO 25'!G250</f>
        <v>85809.63</v>
      </c>
      <c r="H250" s="35">
        <f>+'ENERO 25'!H250+'FEBRERO 25'!H250+'MARZO 25'!H250</f>
        <v>21290.63</v>
      </c>
      <c r="I250" s="35">
        <f>+'ENERO 25'!I250+'FEBRERO 25'!I250+'MARZO 25'!I250</f>
        <v>65884.099999999991</v>
      </c>
      <c r="J250" s="35">
        <f>+'ENERO 25'!J250</f>
        <v>53.8</v>
      </c>
      <c r="K250" s="35">
        <f>+'ENERO 25'!K250+'FEBRERO 25'!J250+'MARZO 25'!J250</f>
        <v>4764.54</v>
      </c>
      <c r="L250" s="35">
        <f>+'ENERO 25'!L250+'FEBRERO 25'!K250+'MARZO 25'!K250</f>
        <v>4578.37</v>
      </c>
      <c r="M250" s="35">
        <f>+'ENERO 25'!M250+'FEBRERO 25'!L250+'MARZO 25'!L250</f>
        <v>0</v>
      </c>
      <c r="N250" s="35">
        <f>+'ENERO 25'!N250+'FEBRERO 25'!M250+'MARZO 25'!M250</f>
        <v>0</v>
      </c>
      <c r="O250" s="36">
        <f t="shared" si="3"/>
        <v>3424265.9599999995</v>
      </c>
    </row>
    <row r="251" spans="1:15" ht="15.6" x14ac:dyDescent="0.3">
      <c r="A251" s="37" t="s">
        <v>494</v>
      </c>
      <c r="B251" s="38" t="s">
        <v>495</v>
      </c>
      <c r="C251" s="35">
        <f>+'ENERO 25'!C251+'FEBRERO 25'!C251+'MARZO 25'!C251</f>
        <v>830006.69</v>
      </c>
      <c r="D251" s="35">
        <f>+'ENERO 25'!D251+'FEBRERO 25'!D251+'MARZO 25'!D251</f>
        <v>346159.92000000004</v>
      </c>
      <c r="E251" s="35">
        <f>+'ENERO 25'!E251+'FEBRERO 25'!E251+'MARZO 25'!E251</f>
        <v>9990.380000000001</v>
      </c>
      <c r="F251" s="35">
        <f>+'ENERO 25'!F251+'FEBRERO 25'!F251+'MARZO 25'!F251</f>
        <v>43909.86</v>
      </c>
      <c r="G251" s="35">
        <f>+'ENERO 25'!G251+'FEBRERO 25'!G251+'MARZO 25'!G251</f>
        <v>12783.390000000001</v>
      </c>
      <c r="H251" s="35">
        <f>+'ENERO 25'!H251+'FEBRERO 25'!H251+'MARZO 25'!H251</f>
        <v>5967.17</v>
      </c>
      <c r="I251" s="35">
        <f>+'ENERO 25'!I251+'FEBRERO 25'!I251+'MARZO 25'!I251</f>
        <v>13346.85</v>
      </c>
      <c r="J251" s="35">
        <f>+'ENERO 25'!J251</f>
        <v>10.9</v>
      </c>
      <c r="K251" s="35">
        <f>+'ENERO 25'!K251+'FEBRERO 25'!J251+'MARZO 25'!J251</f>
        <v>1775.13</v>
      </c>
      <c r="L251" s="35">
        <f>+'ENERO 25'!L251+'FEBRERO 25'!K251+'MARZO 25'!K251</f>
        <v>1185.04</v>
      </c>
      <c r="M251" s="35">
        <f>+'ENERO 25'!M251+'FEBRERO 25'!L251+'MARZO 25'!L251</f>
        <v>89080</v>
      </c>
      <c r="N251" s="35">
        <f>+'ENERO 25'!N251+'FEBRERO 25'!M251+'MARZO 25'!M251</f>
        <v>0</v>
      </c>
      <c r="O251" s="36">
        <f t="shared" si="3"/>
        <v>1354215.3299999996</v>
      </c>
    </row>
    <row r="252" spans="1:15" ht="15.6" x14ac:dyDescent="0.3">
      <c r="A252" s="37" t="s">
        <v>496</v>
      </c>
      <c r="B252" s="38" t="s">
        <v>497</v>
      </c>
      <c r="C252" s="35">
        <f>+'ENERO 25'!C252+'FEBRERO 25'!C252+'MARZO 25'!C252</f>
        <v>949194.52</v>
      </c>
      <c r="D252" s="35">
        <f>+'ENERO 25'!D252+'FEBRERO 25'!D252+'MARZO 25'!D252</f>
        <v>162831.37</v>
      </c>
      <c r="E252" s="35">
        <f>+'ENERO 25'!E252+'FEBRERO 25'!E252+'MARZO 25'!E252</f>
        <v>10873.310000000001</v>
      </c>
      <c r="F252" s="35">
        <f>+'ENERO 25'!F252+'FEBRERO 25'!F252+'MARZO 25'!F252</f>
        <v>50054.030000000006</v>
      </c>
      <c r="G252" s="35">
        <f>+'ENERO 25'!G252+'FEBRERO 25'!G252+'MARZO 25'!G252</f>
        <v>25848.760000000002</v>
      </c>
      <c r="H252" s="35">
        <f>+'ENERO 25'!H252+'FEBRERO 25'!H252+'MARZO 25'!H252</f>
        <v>7093.71</v>
      </c>
      <c r="I252" s="35">
        <f>+'ENERO 25'!I252+'FEBRERO 25'!I252+'MARZO 25'!I252</f>
        <v>21162.61</v>
      </c>
      <c r="J252" s="35">
        <f>+'ENERO 25'!J252</f>
        <v>17.28</v>
      </c>
      <c r="K252" s="35">
        <f>+'ENERO 25'!K252+'FEBRERO 25'!J252+'MARZO 25'!J252</f>
        <v>1696.98</v>
      </c>
      <c r="L252" s="35">
        <f>+'ENERO 25'!L252+'FEBRERO 25'!K252+'MARZO 25'!K252</f>
        <v>1499.27</v>
      </c>
      <c r="M252" s="35">
        <f>+'ENERO 25'!M252+'FEBRERO 25'!L252+'MARZO 25'!L252</f>
        <v>28120</v>
      </c>
      <c r="N252" s="35">
        <f>+'ENERO 25'!N252+'FEBRERO 25'!M252+'MARZO 25'!M252</f>
        <v>0</v>
      </c>
      <c r="O252" s="36">
        <f t="shared" si="3"/>
        <v>1258391.8400000003</v>
      </c>
    </row>
    <row r="253" spans="1:15" ht="15.6" x14ac:dyDescent="0.3">
      <c r="A253" s="37" t="s">
        <v>498</v>
      </c>
      <c r="B253" s="38" t="s">
        <v>499</v>
      </c>
      <c r="C253" s="35">
        <f>+'ENERO 25'!C253+'FEBRERO 25'!C253+'MARZO 25'!C253</f>
        <v>450685.7</v>
      </c>
      <c r="D253" s="35">
        <f>+'ENERO 25'!D253+'FEBRERO 25'!D253+'MARZO 25'!D253</f>
        <v>136222.05000000002</v>
      </c>
      <c r="E253" s="35">
        <f>+'ENERO 25'!E253+'FEBRERO 25'!E253+'MARZO 25'!E253</f>
        <v>5876.54</v>
      </c>
      <c r="F253" s="35">
        <f>+'ENERO 25'!F253+'FEBRERO 25'!F253+'MARZO 25'!F253</f>
        <v>24311.89</v>
      </c>
      <c r="G253" s="35">
        <f>+'ENERO 25'!G253+'FEBRERO 25'!G253+'MARZO 25'!G253</f>
        <v>8897.32</v>
      </c>
      <c r="H253" s="35">
        <f>+'ENERO 25'!H253+'FEBRERO 25'!H253+'MARZO 25'!H253</f>
        <v>3080.05</v>
      </c>
      <c r="I253" s="35">
        <f>+'ENERO 25'!I253+'FEBRERO 25'!I253+'MARZO 25'!I253</f>
        <v>7455</v>
      </c>
      <c r="J253" s="35">
        <f>+'ENERO 25'!J253</f>
        <v>6.09</v>
      </c>
      <c r="K253" s="35">
        <f>+'ENERO 25'!K253+'FEBRERO 25'!J253+'MARZO 25'!J253</f>
        <v>1042.8600000000001</v>
      </c>
      <c r="L253" s="35">
        <f>+'ENERO 25'!L253+'FEBRERO 25'!K253+'MARZO 25'!K253</f>
        <v>557.41</v>
      </c>
      <c r="M253" s="35">
        <f>+'ENERO 25'!M253+'FEBRERO 25'!L253+'MARZO 25'!L253</f>
        <v>0</v>
      </c>
      <c r="N253" s="35">
        <f>+'ENERO 25'!N253+'FEBRERO 25'!M253+'MARZO 25'!M253</f>
        <v>0</v>
      </c>
      <c r="O253" s="36">
        <f t="shared" si="3"/>
        <v>638134.91</v>
      </c>
    </row>
    <row r="254" spans="1:15" ht="15.6" x14ac:dyDescent="0.3">
      <c r="A254" s="37" t="s">
        <v>500</v>
      </c>
      <c r="B254" s="38" t="s">
        <v>501</v>
      </c>
      <c r="C254" s="35">
        <f>+'ENERO 25'!C254+'FEBRERO 25'!C254+'MARZO 25'!C254</f>
        <v>304294.77</v>
      </c>
      <c r="D254" s="35">
        <f>+'ENERO 25'!D254+'FEBRERO 25'!D254+'MARZO 25'!D254</f>
        <v>121800</v>
      </c>
      <c r="E254" s="35">
        <f>+'ENERO 25'!E254+'FEBRERO 25'!E254+'MARZO 25'!E254</f>
        <v>4620.83</v>
      </c>
      <c r="F254" s="35">
        <f>+'ENERO 25'!F254+'FEBRERO 25'!F254+'MARZO 25'!F254</f>
        <v>16804.04</v>
      </c>
      <c r="G254" s="35">
        <f>+'ENERO 25'!G254+'FEBRERO 25'!G254+'MARZO 25'!G254</f>
        <v>4002.5699999999997</v>
      </c>
      <c r="H254" s="35">
        <f>+'ENERO 25'!H254+'FEBRERO 25'!H254+'MARZO 25'!H254</f>
        <v>1778.7700000000002</v>
      </c>
      <c r="I254" s="35">
        <f>+'ENERO 25'!I254+'FEBRERO 25'!I254+'MARZO 25'!I254</f>
        <v>3185.94</v>
      </c>
      <c r="J254" s="35">
        <f>+'ENERO 25'!J254</f>
        <v>2.6</v>
      </c>
      <c r="K254" s="35">
        <f>+'ENERO 25'!K254+'FEBRERO 25'!J254+'MARZO 25'!J254</f>
        <v>938.73</v>
      </c>
      <c r="L254" s="35">
        <f>+'ENERO 25'!L254+'FEBRERO 25'!K254+'MARZO 25'!K254</f>
        <v>216.84000000000003</v>
      </c>
      <c r="M254" s="35">
        <f>+'ENERO 25'!M254+'FEBRERO 25'!L254+'MARZO 25'!L254</f>
        <v>0</v>
      </c>
      <c r="N254" s="35">
        <f>+'ENERO 25'!N254+'FEBRERO 25'!M254+'MARZO 25'!M254</f>
        <v>0</v>
      </c>
      <c r="O254" s="36">
        <f t="shared" si="3"/>
        <v>457645.09</v>
      </c>
    </row>
    <row r="255" spans="1:15" ht="15.6" x14ac:dyDescent="0.3">
      <c r="A255" s="37" t="s">
        <v>502</v>
      </c>
      <c r="B255" s="38" t="s">
        <v>503</v>
      </c>
      <c r="C255" s="35">
        <f>+'ENERO 25'!C255+'FEBRERO 25'!C255+'MARZO 25'!C255</f>
        <v>696921.49</v>
      </c>
      <c r="D255" s="35">
        <f>+'ENERO 25'!D255+'FEBRERO 25'!D255+'MARZO 25'!D255</f>
        <v>201603.63</v>
      </c>
      <c r="E255" s="35">
        <f>+'ENERO 25'!E255+'FEBRERO 25'!E255+'MARZO 25'!E255</f>
        <v>7088.92</v>
      </c>
      <c r="F255" s="35">
        <f>+'ENERO 25'!F255+'FEBRERO 25'!F255+'MARZO 25'!F255</f>
        <v>33466.36</v>
      </c>
      <c r="G255" s="35">
        <f>+'ENERO 25'!G255+'FEBRERO 25'!G255+'MARZO 25'!G255</f>
        <v>10346.89</v>
      </c>
      <c r="H255" s="35">
        <f>+'ENERO 25'!H255+'FEBRERO 25'!H255+'MARZO 25'!H255</f>
        <v>4516.22</v>
      </c>
      <c r="I255" s="35">
        <f>+'ENERO 25'!I255+'FEBRERO 25'!I255+'MARZO 25'!I255</f>
        <v>9893.2100000000009</v>
      </c>
      <c r="J255" s="35">
        <f>+'ENERO 25'!J255</f>
        <v>8.08</v>
      </c>
      <c r="K255" s="35">
        <f>+'ENERO 25'!K255+'FEBRERO 25'!J255+'MARZO 25'!J255</f>
        <v>1095</v>
      </c>
      <c r="L255" s="35">
        <f>+'ENERO 25'!L255+'FEBRERO 25'!K255+'MARZO 25'!K255</f>
        <v>805.03</v>
      </c>
      <c r="M255" s="35">
        <f>+'ENERO 25'!M255+'FEBRERO 25'!L255+'MARZO 25'!L255</f>
        <v>17395</v>
      </c>
      <c r="N255" s="35">
        <f>+'ENERO 25'!N255+'FEBRERO 25'!M255+'MARZO 25'!M255</f>
        <v>0</v>
      </c>
      <c r="O255" s="36">
        <f t="shared" si="3"/>
        <v>983139.83</v>
      </c>
    </row>
    <row r="256" spans="1:15" ht="15.6" x14ac:dyDescent="0.3">
      <c r="A256" s="37" t="s">
        <v>504</v>
      </c>
      <c r="B256" s="38" t="s">
        <v>505</v>
      </c>
      <c r="C256" s="35">
        <f>+'ENERO 25'!C256+'FEBRERO 25'!C256+'MARZO 25'!C256</f>
        <v>3754921.36</v>
      </c>
      <c r="D256" s="35">
        <f>+'ENERO 25'!D256+'FEBRERO 25'!D256+'MARZO 25'!D256</f>
        <v>505169.94000000006</v>
      </c>
      <c r="E256" s="35">
        <f>+'ENERO 25'!E256+'FEBRERO 25'!E256+'MARZO 25'!E256</f>
        <v>38121.51</v>
      </c>
      <c r="F256" s="35">
        <f>+'ENERO 25'!F256+'FEBRERO 25'!F256+'MARZO 25'!F256</f>
        <v>195895.42</v>
      </c>
      <c r="G256" s="35">
        <f>+'ENERO 25'!G256+'FEBRERO 25'!G256+'MARZO 25'!G256</f>
        <v>113428.28</v>
      </c>
      <c r="H256" s="35">
        <f>+'ENERO 25'!H256+'FEBRERO 25'!H256+'MARZO 25'!H256</f>
        <v>30595.75</v>
      </c>
      <c r="I256" s="35">
        <f>+'ENERO 25'!I256+'FEBRERO 25'!I256+'MARZO 25'!I256</f>
        <v>92086.6</v>
      </c>
      <c r="J256" s="35">
        <f>+'ENERO 25'!J256</f>
        <v>75.2</v>
      </c>
      <c r="K256" s="35">
        <f>+'ENERO 25'!K256+'FEBRERO 25'!J256+'MARZO 25'!J256</f>
        <v>4769.46</v>
      </c>
      <c r="L256" s="35">
        <f>+'ENERO 25'!L256+'FEBRERO 25'!K256+'MARZO 25'!K256</f>
        <v>7256.07</v>
      </c>
      <c r="M256" s="35">
        <f>+'ENERO 25'!M256+'FEBRERO 25'!L256+'MARZO 25'!L256</f>
        <v>237052</v>
      </c>
      <c r="N256" s="35">
        <f>+'ENERO 25'!N256+'FEBRERO 25'!M256+'MARZO 25'!M256</f>
        <v>0</v>
      </c>
      <c r="O256" s="36">
        <f t="shared" si="3"/>
        <v>4979371.59</v>
      </c>
    </row>
    <row r="257" spans="1:15" ht="15.6" x14ac:dyDescent="0.3">
      <c r="A257" s="37" t="s">
        <v>506</v>
      </c>
      <c r="B257" s="38" t="s">
        <v>507</v>
      </c>
      <c r="C257" s="35">
        <f>+'ENERO 25'!C257+'FEBRERO 25'!C257+'MARZO 25'!C257</f>
        <v>950712.79</v>
      </c>
      <c r="D257" s="35">
        <f>+'ENERO 25'!D257+'FEBRERO 25'!D257+'MARZO 25'!D257</f>
        <v>286777.26</v>
      </c>
      <c r="E257" s="35">
        <f>+'ENERO 25'!E257+'FEBRERO 25'!E257+'MARZO 25'!E257</f>
        <v>11023.720000000001</v>
      </c>
      <c r="F257" s="35">
        <f>+'ENERO 25'!F257+'FEBRERO 25'!F257+'MARZO 25'!F257</f>
        <v>50149.59</v>
      </c>
      <c r="G257" s="35">
        <f>+'ENERO 25'!G257+'FEBRERO 25'!G257+'MARZO 25'!G257</f>
        <v>25452.21</v>
      </c>
      <c r="H257" s="35">
        <f>+'ENERO 25'!H257+'FEBRERO 25'!H257+'MARZO 25'!H257</f>
        <v>7031.16</v>
      </c>
      <c r="I257" s="35">
        <f>+'ENERO 25'!I257+'FEBRERO 25'!I257+'MARZO 25'!I257</f>
        <v>20624.53</v>
      </c>
      <c r="J257" s="35">
        <f>+'ENERO 25'!J257</f>
        <v>16.84</v>
      </c>
      <c r="K257" s="35">
        <f>+'ENERO 25'!K257+'FEBRERO 25'!J257+'MARZO 25'!J257</f>
        <v>1779.4499999999998</v>
      </c>
      <c r="L257" s="35">
        <f>+'ENERO 25'!L257+'FEBRERO 25'!K257+'MARZO 25'!K257</f>
        <v>1462.56</v>
      </c>
      <c r="M257" s="35">
        <f>+'ENERO 25'!M257+'FEBRERO 25'!L257+'MARZO 25'!L257</f>
        <v>0</v>
      </c>
      <c r="N257" s="35">
        <f>+'ENERO 25'!N257+'FEBRERO 25'!M257+'MARZO 25'!M257</f>
        <v>0</v>
      </c>
      <c r="O257" s="36">
        <f t="shared" si="3"/>
        <v>1355030.11</v>
      </c>
    </row>
    <row r="258" spans="1:15" ht="15.6" x14ac:dyDescent="0.3">
      <c r="A258" s="37" t="s">
        <v>508</v>
      </c>
      <c r="B258" s="38" t="s">
        <v>509</v>
      </c>
      <c r="C258" s="35">
        <f>+'ENERO 25'!C258+'FEBRERO 25'!C258+'MARZO 25'!C258</f>
        <v>867719.62</v>
      </c>
      <c r="D258" s="35">
        <f>+'ENERO 25'!D258+'FEBRERO 25'!D258+'MARZO 25'!D258</f>
        <v>238121.96000000002</v>
      </c>
      <c r="E258" s="35">
        <f>+'ENERO 25'!E258+'FEBRERO 25'!E258+'MARZO 25'!E258</f>
        <v>9131.0499999999993</v>
      </c>
      <c r="F258" s="35">
        <f>+'ENERO 25'!F258+'FEBRERO 25'!F258+'MARZO 25'!F258</f>
        <v>43624.29</v>
      </c>
      <c r="G258" s="35">
        <f>+'ENERO 25'!G258+'FEBRERO 25'!G258+'MARZO 25'!G258</f>
        <v>8069.2400000000007</v>
      </c>
      <c r="H258" s="35">
        <f>+'ENERO 25'!H258+'FEBRERO 25'!H258+'MARZO 25'!H258</f>
        <v>6220.6100000000006</v>
      </c>
      <c r="I258" s="35">
        <f>+'ENERO 25'!I258+'FEBRERO 25'!I258+'MARZO 25'!I258</f>
        <v>11690.79</v>
      </c>
      <c r="J258" s="35">
        <f>+'ENERO 25'!J258</f>
        <v>9.5500000000000007</v>
      </c>
      <c r="K258" s="35">
        <f>+'ENERO 25'!K258+'FEBRERO 25'!J258+'MARZO 25'!J258</f>
        <v>1419.78</v>
      </c>
      <c r="L258" s="35">
        <f>+'ENERO 25'!L258+'FEBRERO 25'!K258+'MARZO 25'!K258</f>
        <v>1270.3</v>
      </c>
      <c r="M258" s="35">
        <f>+'ENERO 25'!M258+'FEBRERO 25'!L258+'MARZO 25'!L258</f>
        <v>0</v>
      </c>
      <c r="N258" s="35">
        <f>+'ENERO 25'!N258+'FEBRERO 25'!M258+'MARZO 25'!M258</f>
        <v>0</v>
      </c>
      <c r="O258" s="36">
        <f t="shared" si="3"/>
        <v>1187277.1900000004</v>
      </c>
    </row>
    <row r="259" spans="1:15" ht="15.6" x14ac:dyDescent="0.3">
      <c r="A259" s="37" t="s">
        <v>510</v>
      </c>
      <c r="B259" s="38" t="s">
        <v>511</v>
      </c>
      <c r="C259" s="35">
        <f>+'ENERO 25'!C259+'FEBRERO 25'!C259+'MARZO 25'!C259</f>
        <v>533860.61</v>
      </c>
      <c r="D259" s="35">
        <f>+'ENERO 25'!D259+'FEBRERO 25'!D259+'MARZO 25'!D259</f>
        <v>241629.69</v>
      </c>
      <c r="E259" s="35">
        <f>+'ENERO 25'!E259+'FEBRERO 25'!E259+'MARZO 25'!E259</f>
        <v>7391.1600000000008</v>
      </c>
      <c r="F259" s="35">
        <f>+'ENERO 25'!F259+'FEBRERO 25'!F259+'MARZO 25'!F259</f>
        <v>28979.58</v>
      </c>
      <c r="G259" s="35">
        <f>+'ENERO 25'!G259+'FEBRERO 25'!G259+'MARZO 25'!G259</f>
        <v>8130.5500000000011</v>
      </c>
      <c r="H259" s="35">
        <f>+'ENERO 25'!H259+'FEBRERO 25'!H259+'MARZO 25'!H259</f>
        <v>3428.49</v>
      </c>
      <c r="I259" s="35">
        <f>+'ENERO 25'!I259+'FEBRERO 25'!I259+'MARZO 25'!I259</f>
        <v>7056.16</v>
      </c>
      <c r="J259" s="35">
        <f>+'ENERO 25'!J259</f>
        <v>5.76</v>
      </c>
      <c r="K259" s="35">
        <f>+'ENERO 25'!K259+'FEBRERO 25'!J259+'MARZO 25'!J259</f>
        <v>1413.96</v>
      </c>
      <c r="L259" s="35">
        <f>+'ENERO 25'!L259+'FEBRERO 25'!K259+'MARZO 25'!K259</f>
        <v>544.70000000000005</v>
      </c>
      <c r="M259" s="35">
        <f>+'ENERO 25'!M259+'FEBRERO 25'!L259+'MARZO 25'!L259</f>
        <v>14520</v>
      </c>
      <c r="N259" s="35">
        <f>+'ENERO 25'!N259+'FEBRERO 25'!M259+'MARZO 25'!M259</f>
        <v>0</v>
      </c>
      <c r="O259" s="36">
        <f t="shared" si="3"/>
        <v>846960.66</v>
      </c>
    </row>
    <row r="260" spans="1:15" ht="15.6" x14ac:dyDescent="0.3">
      <c r="A260" s="37" t="s">
        <v>512</v>
      </c>
      <c r="B260" s="38" t="s">
        <v>513</v>
      </c>
      <c r="C260" s="35">
        <f>+'ENERO 25'!C260+'FEBRERO 25'!C260+'MARZO 25'!C260</f>
        <v>658012.92999999993</v>
      </c>
      <c r="D260" s="35">
        <f>+'ENERO 25'!D260+'FEBRERO 25'!D260+'MARZO 25'!D260</f>
        <v>149538</v>
      </c>
      <c r="E260" s="35">
        <f>+'ENERO 25'!E260+'FEBRERO 25'!E260+'MARZO 25'!E260</f>
        <v>8353.99</v>
      </c>
      <c r="F260" s="35">
        <f>+'ENERO 25'!F260+'FEBRERO 25'!F260+'MARZO 25'!F260</f>
        <v>35254.879999999997</v>
      </c>
      <c r="G260" s="35">
        <f>+'ENERO 25'!G260+'FEBRERO 25'!G260+'MARZO 25'!G260</f>
        <v>15891.580000000002</v>
      </c>
      <c r="H260" s="35">
        <f>+'ENERO 25'!H260+'FEBRERO 25'!H260+'MARZO 25'!H260</f>
        <v>4565.8900000000003</v>
      </c>
      <c r="I260" s="35">
        <f>+'ENERO 25'!I260+'FEBRERO 25'!I260+'MARZO 25'!I260</f>
        <v>12466.11</v>
      </c>
      <c r="J260" s="35">
        <f>+'ENERO 25'!J260</f>
        <v>10.18</v>
      </c>
      <c r="K260" s="35">
        <f>+'ENERO 25'!K260+'FEBRERO 25'!J260+'MARZO 25'!J260</f>
        <v>1460.5500000000002</v>
      </c>
      <c r="L260" s="35">
        <f>+'ENERO 25'!L260+'FEBRERO 25'!K260+'MARZO 25'!K260</f>
        <v>851.64</v>
      </c>
      <c r="M260" s="35">
        <f>+'ENERO 25'!M260+'FEBRERO 25'!L260+'MARZO 25'!L260</f>
        <v>0</v>
      </c>
      <c r="N260" s="35">
        <f>+'ENERO 25'!N260+'FEBRERO 25'!M260+'MARZO 25'!M260</f>
        <v>0</v>
      </c>
      <c r="O260" s="36">
        <f t="shared" si="3"/>
        <v>886405.75</v>
      </c>
    </row>
    <row r="261" spans="1:15" ht="15.6" x14ac:dyDescent="0.3">
      <c r="A261" s="37" t="s">
        <v>514</v>
      </c>
      <c r="B261" s="38" t="s">
        <v>515</v>
      </c>
      <c r="C261" s="35">
        <f>+'ENERO 25'!C261+'FEBRERO 25'!C261+'MARZO 25'!C261</f>
        <v>826177.66999999993</v>
      </c>
      <c r="D261" s="35">
        <f>+'ENERO 25'!D261+'FEBRERO 25'!D261+'MARZO 25'!D261</f>
        <v>309013.21999999997</v>
      </c>
      <c r="E261" s="35">
        <f>+'ENERO 25'!E261+'FEBRERO 25'!E261+'MARZO 25'!E261</f>
        <v>10829.32</v>
      </c>
      <c r="F261" s="35">
        <f>+'ENERO 25'!F261+'FEBRERO 25'!F261+'MARZO 25'!F261</f>
        <v>44669.95</v>
      </c>
      <c r="G261" s="35">
        <f>+'ENERO 25'!G261+'FEBRERO 25'!G261+'MARZO 25'!G261</f>
        <v>13946.939999999999</v>
      </c>
      <c r="H261" s="35">
        <f>+'ENERO 25'!H261+'FEBRERO 25'!H261+'MARZO 25'!H261</f>
        <v>5646.38</v>
      </c>
      <c r="I261" s="35">
        <f>+'ENERO 25'!I261+'FEBRERO 25'!I261+'MARZO 25'!I261</f>
        <v>12441.45</v>
      </c>
      <c r="J261" s="35">
        <f>+'ENERO 25'!J261</f>
        <v>10.16</v>
      </c>
      <c r="K261" s="35">
        <f>+'ENERO 25'!K261+'FEBRERO 25'!J261+'MARZO 25'!J261</f>
        <v>1920.03</v>
      </c>
      <c r="L261" s="35">
        <f>+'ENERO 25'!L261+'FEBRERO 25'!K261+'MARZO 25'!K261</f>
        <v>1019.48</v>
      </c>
      <c r="M261" s="35">
        <f>+'ENERO 25'!M261+'FEBRERO 25'!L261+'MARZO 25'!L261</f>
        <v>16194</v>
      </c>
      <c r="N261" s="35">
        <f>+'ENERO 25'!N261+'FEBRERO 25'!M261+'MARZO 25'!M261</f>
        <v>0</v>
      </c>
      <c r="O261" s="36">
        <f t="shared" si="3"/>
        <v>1241868.5999999996</v>
      </c>
    </row>
    <row r="262" spans="1:15" ht="15.6" x14ac:dyDescent="0.3">
      <c r="A262" s="37" t="s">
        <v>516</v>
      </c>
      <c r="B262" s="38" t="s">
        <v>517</v>
      </c>
      <c r="C262" s="35">
        <f>+'ENERO 25'!C262+'FEBRERO 25'!C262+'MARZO 25'!C262</f>
        <v>911023.29999999993</v>
      </c>
      <c r="D262" s="35">
        <f>+'ENERO 25'!D262+'FEBRERO 25'!D262+'MARZO 25'!D262</f>
        <v>253261.56</v>
      </c>
      <c r="E262" s="35">
        <f>+'ENERO 25'!E262+'FEBRERO 25'!E262+'MARZO 25'!E262</f>
        <v>11319.95</v>
      </c>
      <c r="F262" s="35">
        <f>+'ENERO 25'!F262+'FEBRERO 25'!F262+'MARZO 25'!F262</f>
        <v>48020.639999999999</v>
      </c>
      <c r="G262" s="35">
        <f>+'ENERO 25'!G262+'FEBRERO 25'!G262+'MARZO 25'!G262</f>
        <v>21195.149999999998</v>
      </c>
      <c r="H262" s="35">
        <f>+'ENERO 25'!H262+'FEBRERO 25'!H262+'MARZO 25'!H262</f>
        <v>6222.39</v>
      </c>
      <c r="I262" s="35">
        <f>+'ENERO 25'!I262+'FEBRERO 25'!I262+'MARZO 25'!I262</f>
        <v>16722.22</v>
      </c>
      <c r="J262" s="35">
        <f>+'ENERO 25'!J262</f>
        <v>13.66</v>
      </c>
      <c r="K262" s="35">
        <f>+'ENERO 25'!K262+'FEBRERO 25'!J262+'MARZO 25'!J262</f>
        <v>2079.69</v>
      </c>
      <c r="L262" s="35">
        <f>+'ENERO 25'!L262+'FEBRERO 25'!K262+'MARZO 25'!K262</f>
        <v>1138.1100000000001</v>
      </c>
      <c r="M262" s="35">
        <f>+'ENERO 25'!M262+'FEBRERO 25'!L262+'MARZO 25'!L262</f>
        <v>0</v>
      </c>
      <c r="N262" s="35">
        <f>+'ENERO 25'!N262+'FEBRERO 25'!M262+'MARZO 25'!M262</f>
        <v>0</v>
      </c>
      <c r="O262" s="36">
        <f t="shared" si="3"/>
        <v>1270996.6699999995</v>
      </c>
    </row>
    <row r="263" spans="1:15" ht="15.6" x14ac:dyDescent="0.3">
      <c r="A263" s="37" t="s">
        <v>518</v>
      </c>
      <c r="B263" s="38" t="s">
        <v>519</v>
      </c>
      <c r="C263" s="35">
        <f>+'ENERO 25'!C263+'FEBRERO 25'!C263+'MARZO 25'!C263</f>
        <v>633114.56000000006</v>
      </c>
      <c r="D263" s="35">
        <f>+'ENERO 25'!D263+'FEBRERO 25'!D263+'MARZO 25'!D263</f>
        <v>140836.79999999999</v>
      </c>
      <c r="E263" s="35">
        <f>+'ENERO 25'!E263+'FEBRERO 25'!E263+'MARZO 25'!E263</f>
        <v>7953.5499999999993</v>
      </c>
      <c r="F263" s="35">
        <f>+'ENERO 25'!F263+'FEBRERO 25'!F263+'MARZO 25'!F263</f>
        <v>33194.979999999996</v>
      </c>
      <c r="G263" s="35">
        <f>+'ENERO 25'!G263+'FEBRERO 25'!G263+'MARZO 25'!G263</f>
        <v>13094.169999999998</v>
      </c>
      <c r="H263" s="35">
        <f>+'ENERO 25'!H263+'FEBRERO 25'!H263+'MARZO 25'!H263</f>
        <v>4178.4400000000005</v>
      </c>
      <c r="I263" s="35">
        <f>+'ENERO 25'!I263+'FEBRERO 25'!I263+'MARZO 25'!I263</f>
        <v>10434.52</v>
      </c>
      <c r="J263" s="35">
        <f>+'ENERO 25'!J263</f>
        <v>8.52</v>
      </c>
      <c r="K263" s="35">
        <f>+'ENERO 25'!K263+'FEBRERO 25'!J263+'MARZO 25'!J263</f>
        <v>1461.6299999999999</v>
      </c>
      <c r="L263" s="35">
        <f>+'ENERO 25'!L263+'FEBRERO 25'!K263+'MARZO 25'!K263</f>
        <v>721.6</v>
      </c>
      <c r="M263" s="35">
        <f>+'ENERO 25'!M263+'FEBRERO 25'!L263+'MARZO 25'!L263</f>
        <v>9872</v>
      </c>
      <c r="N263" s="35">
        <f>+'ENERO 25'!N263+'FEBRERO 25'!M263+'MARZO 25'!M263</f>
        <v>0</v>
      </c>
      <c r="O263" s="36">
        <f t="shared" si="3"/>
        <v>854870.77000000014</v>
      </c>
    </row>
    <row r="264" spans="1:15" ht="15.6" x14ac:dyDescent="0.3">
      <c r="A264" s="37" t="s">
        <v>520</v>
      </c>
      <c r="B264" s="38" t="s">
        <v>521</v>
      </c>
      <c r="C264" s="35">
        <f>+'ENERO 25'!C264+'FEBRERO 25'!C264+'MARZO 25'!C264</f>
        <v>264657.89</v>
      </c>
      <c r="D264" s="35">
        <f>+'ENERO 25'!D264+'FEBRERO 25'!D264+'MARZO 25'!D264</f>
        <v>128442.69999999998</v>
      </c>
      <c r="E264" s="35">
        <f>+'ENERO 25'!E264+'FEBRERO 25'!E264+'MARZO 25'!E264</f>
        <v>3909.08</v>
      </c>
      <c r="F264" s="35">
        <f>+'ENERO 25'!F264+'FEBRERO 25'!F264+'MARZO 25'!F264</f>
        <v>14233.88</v>
      </c>
      <c r="G264" s="35">
        <f>+'ENERO 25'!G264+'FEBRERO 25'!G264+'MARZO 25'!G264</f>
        <v>1490.26</v>
      </c>
      <c r="H264" s="35">
        <f>+'ENERO 25'!H264+'FEBRERO 25'!H264+'MARZO 25'!H264</f>
        <v>1483.5700000000002</v>
      </c>
      <c r="I264" s="35">
        <f>+'ENERO 25'!I264+'FEBRERO 25'!I264+'MARZO 25'!I264</f>
        <v>1698.83</v>
      </c>
      <c r="J264" s="35">
        <f>+'ENERO 25'!J264</f>
        <v>1.39</v>
      </c>
      <c r="K264" s="35">
        <f>+'ENERO 25'!K264+'FEBRERO 25'!J264+'MARZO 25'!J264</f>
        <v>824.04</v>
      </c>
      <c r="L264" s="35">
        <f>+'ENERO 25'!L264+'FEBRERO 25'!K264+'MARZO 25'!K264</f>
        <v>161.43</v>
      </c>
      <c r="M264" s="35">
        <f>+'ENERO 25'!M264+'FEBRERO 25'!L264+'MARZO 25'!L264</f>
        <v>0</v>
      </c>
      <c r="N264" s="35">
        <f>+'ENERO 25'!N264+'FEBRERO 25'!M264+'MARZO 25'!M264</f>
        <v>0</v>
      </c>
      <c r="O264" s="36">
        <f t="shared" si="3"/>
        <v>416903.07</v>
      </c>
    </row>
    <row r="265" spans="1:15" ht="15.6" x14ac:dyDescent="0.3">
      <c r="A265" s="37" t="s">
        <v>522</v>
      </c>
      <c r="B265" s="38" t="s">
        <v>523</v>
      </c>
      <c r="C265" s="35">
        <f>+'ENERO 25'!C265+'FEBRERO 25'!C265+'MARZO 25'!C265</f>
        <v>439113.24</v>
      </c>
      <c r="D265" s="35">
        <f>+'ENERO 25'!D265+'FEBRERO 25'!D265+'MARZO 25'!D265</f>
        <v>234779.16999999998</v>
      </c>
      <c r="E265" s="35">
        <f>+'ENERO 25'!E265+'FEBRERO 25'!E265+'MARZO 25'!E265</f>
        <v>6330.1</v>
      </c>
      <c r="F265" s="35">
        <f>+'ENERO 25'!F265+'FEBRERO 25'!F265+'MARZO 25'!F265</f>
        <v>23971.870000000003</v>
      </c>
      <c r="G265" s="35">
        <f>+'ENERO 25'!G265+'FEBRERO 25'!G265+'MARZO 25'!G265</f>
        <v>6991.9600000000009</v>
      </c>
      <c r="H265" s="35">
        <f>+'ENERO 25'!H265+'FEBRERO 25'!H265+'MARZO 25'!H265</f>
        <v>2709.5</v>
      </c>
      <c r="I265" s="35">
        <f>+'ENERO 25'!I265+'FEBRERO 25'!I265+'MARZO 25'!I265</f>
        <v>5583.43</v>
      </c>
      <c r="J265" s="35">
        <f>+'ENERO 25'!J265</f>
        <v>4.5599999999999996</v>
      </c>
      <c r="K265" s="35">
        <f>+'ENERO 25'!K265+'FEBRERO 25'!J265+'MARZO 25'!J265</f>
        <v>1281.69</v>
      </c>
      <c r="L265" s="35">
        <f>+'ENERO 25'!L265+'FEBRERO 25'!K265+'MARZO 25'!K265</f>
        <v>388.91</v>
      </c>
      <c r="M265" s="35">
        <f>+'ENERO 25'!M265+'FEBRERO 25'!L265+'MARZO 25'!L265</f>
        <v>49644</v>
      </c>
      <c r="N265" s="35">
        <f>+'ENERO 25'!N265+'FEBRERO 25'!M265+'MARZO 25'!M265</f>
        <v>0</v>
      </c>
      <c r="O265" s="36">
        <f t="shared" ref="O265:O328" si="4">SUM(C265:N265)</f>
        <v>770798.42999999993</v>
      </c>
    </row>
    <row r="266" spans="1:15" ht="15.6" x14ac:dyDescent="0.3">
      <c r="A266" s="37" t="s">
        <v>524</v>
      </c>
      <c r="B266" s="38" t="s">
        <v>525</v>
      </c>
      <c r="C266" s="35">
        <f>+'ENERO 25'!C266+'FEBRERO 25'!C266+'MARZO 25'!C266</f>
        <v>461837.67000000004</v>
      </c>
      <c r="D266" s="35">
        <f>+'ENERO 25'!D266+'FEBRERO 25'!D266+'MARZO 25'!D266</f>
        <v>190592</v>
      </c>
      <c r="E266" s="35">
        <f>+'ENERO 25'!E266+'FEBRERO 25'!E266+'MARZO 25'!E266</f>
        <v>5762.19</v>
      </c>
      <c r="F266" s="35">
        <f>+'ENERO 25'!F266+'FEBRERO 25'!F266+'MARZO 25'!F266</f>
        <v>24845.629999999997</v>
      </c>
      <c r="G266" s="35">
        <f>+'ENERO 25'!G266+'FEBRERO 25'!G266+'MARZO 25'!G266</f>
        <v>4584.66</v>
      </c>
      <c r="H266" s="35">
        <f>+'ENERO 25'!H266+'FEBRERO 25'!H266+'MARZO 25'!H266</f>
        <v>3315.21</v>
      </c>
      <c r="I266" s="35">
        <f>+'ENERO 25'!I266+'FEBRERO 25'!I266+'MARZO 25'!I266</f>
        <v>6186.12</v>
      </c>
      <c r="J266" s="35">
        <f>+'ENERO 25'!J266</f>
        <v>5.05</v>
      </c>
      <c r="K266" s="35">
        <f>+'ENERO 25'!K266+'FEBRERO 25'!J266+'MARZO 25'!J266</f>
        <v>975.08999999999992</v>
      </c>
      <c r="L266" s="35">
        <f>+'ENERO 25'!L266+'FEBRERO 25'!K266+'MARZO 25'!K266</f>
        <v>652.12</v>
      </c>
      <c r="M266" s="35">
        <f>+'ENERO 25'!M266+'FEBRERO 25'!L266+'MARZO 25'!L266</f>
        <v>0</v>
      </c>
      <c r="N266" s="35">
        <f>+'ENERO 25'!N266+'FEBRERO 25'!M266+'MARZO 25'!M266</f>
        <v>0</v>
      </c>
      <c r="O266" s="36">
        <f t="shared" si="4"/>
        <v>698755.74</v>
      </c>
    </row>
    <row r="267" spans="1:15" ht="15.6" x14ac:dyDescent="0.3">
      <c r="A267" s="37" t="s">
        <v>526</v>
      </c>
      <c r="B267" s="38" t="s">
        <v>527</v>
      </c>
      <c r="C267" s="35">
        <f>+'ENERO 25'!C267+'FEBRERO 25'!C267+'MARZO 25'!C267</f>
        <v>756931.23</v>
      </c>
      <c r="D267" s="35">
        <f>+'ENERO 25'!D267+'FEBRERO 25'!D267+'MARZO 25'!D267</f>
        <v>394461.08999999997</v>
      </c>
      <c r="E267" s="35">
        <f>+'ENERO 25'!E267+'FEBRERO 25'!E267+'MARZO 25'!E267</f>
        <v>9685.49</v>
      </c>
      <c r="F267" s="35">
        <f>+'ENERO 25'!F267+'FEBRERO 25'!F267+'MARZO 25'!F267</f>
        <v>39874.729999999996</v>
      </c>
      <c r="G267" s="35">
        <f>+'ENERO 25'!G267+'FEBRERO 25'!G267+'MARZO 25'!G267</f>
        <v>14383.25</v>
      </c>
      <c r="H267" s="35">
        <f>+'ENERO 25'!H267+'FEBRERO 25'!H267+'MARZO 25'!H267</f>
        <v>4949.0600000000004</v>
      </c>
      <c r="I267" s="35">
        <f>+'ENERO 25'!I267+'FEBRERO 25'!I267+'MARZO 25'!I267</f>
        <v>11646.01</v>
      </c>
      <c r="J267" s="35">
        <f>+'ENERO 25'!J267</f>
        <v>9.51</v>
      </c>
      <c r="K267" s="35">
        <f>+'ENERO 25'!K267+'FEBRERO 25'!J267+'MARZO 25'!J267</f>
        <v>1806.48</v>
      </c>
      <c r="L267" s="35">
        <f>+'ENERO 25'!L267+'FEBRERO 25'!K267+'MARZO 25'!K267</f>
        <v>835.91</v>
      </c>
      <c r="M267" s="35">
        <f>+'ENERO 25'!M267+'FEBRERO 25'!L267+'MARZO 25'!L267</f>
        <v>0</v>
      </c>
      <c r="N267" s="35">
        <f>+'ENERO 25'!N267+'FEBRERO 25'!M267+'MARZO 25'!M267</f>
        <v>0</v>
      </c>
      <c r="O267" s="36">
        <f t="shared" si="4"/>
        <v>1234582.7599999998</v>
      </c>
    </row>
    <row r="268" spans="1:15" ht="15.6" x14ac:dyDescent="0.3">
      <c r="A268" s="37" t="s">
        <v>528</v>
      </c>
      <c r="B268" s="38" t="s">
        <v>529</v>
      </c>
      <c r="C268" s="35">
        <f>+'ENERO 25'!C268+'FEBRERO 25'!C268+'MARZO 25'!C268</f>
        <v>637949.03</v>
      </c>
      <c r="D268" s="35">
        <f>+'ENERO 25'!D268+'FEBRERO 25'!D268+'MARZO 25'!D268</f>
        <v>137166.59999999998</v>
      </c>
      <c r="E268" s="35">
        <f>+'ENERO 25'!E268+'FEBRERO 25'!E268+'MARZO 25'!E268</f>
        <v>8112.07</v>
      </c>
      <c r="F268" s="35">
        <f>+'ENERO 25'!F268+'FEBRERO 25'!F268+'MARZO 25'!F268</f>
        <v>33912.509999999995</v>
      </c>
      <c r="G268" s="35">
        <f>+'ENERO 25'!G268+'FEBRERO 25'!G268+'MARZO 25'!G268</f>
        <v>14464.550000000001</v>
      </c>
      <c r="H268" s="35">
        <f>+'ENERO 25'!H268+'FEBRERO 25'!H268+'MARZO 25'!H268</f>
        <v>4324.49</v>
      </c>
      <c r="I268" s="35">
        <f>+'ENERO 25'!I268+'FEBRERO 25'!I268+'MARZO 25'!I268</f>
        <v>11424.51</v>
      </c>
      <c r="J268" s="35">
        <f>+'ENERO 25'!J268</f>
        <v>9.33</v>
      </c>
      <c r="K268" s="35">
        <f>+'ENERO 25'!K268+'FEBRERO 25'!J268+'MARZO 25'!J268</f>
        <v>1472.46</v>
      </c>
      <c r="L268" s="35">
        <f>+'ENERO 25'!L268+'FEBRERO 25'!K268+'MARZO 25'!K268</f>
        <v>777.55000000000007</v>
      </c>
      <c r="M268" s="35">
        <f>+'ENERO 25'!M268+'FEBRERO 25'!L268+'MARZO 25'!L268</f>
        <v>0</v>
      </c>
      <c r="N268" s="35">
        <f>+'ENERO 25'!N268+'FEBRERO 25'!M268+'MARZO 25'!M268</f>
        <v>0</v>
      </c>
      <c r="O268" s="36">
        <f t="shared" si="4"/>
        <v>849613.1</v>
      </c>
    </row>
    <row r="269" spans="1:15" ht="15.6" x14ac:dyDescent="0.3">
      <c r="A269" s="37" t="s">
        <v>530</v>
      </c>
      <c r="B269" s="38" t="s">
        <v>531</v>
      </c>
      <c r="C269" s="35">
        <f>+'ENERO 25'!C269+'FEBRERO 25'!C269+'MARZO 25'!C269</f>
        <v>1679395.72</v>
      </c>
      <c r="D269" s="35">
        <f>+'ENERO 25'!D269+'FEBRERO 25'!D269+'MARZO 25'!D269</f>
        <v>956204.34000000008</v>
      </c>
      <c r="E269" s="35">
        <f>+'ENERO 25'!E269+'FEBRERO 25'!E269+'MARZO 25'!E269</f>
        <v>18984.09</v>
      </c>
      <c r="F269" s="35">
        <f>+'ENERO 25'!F269+'FEBRERO 25'!F269+'MARZO 25'!F269</f>
        <v>87953.77</v>
      </c>
      <c r="G269" s="35">
        <f>+'ENERO 25'!G269+'FEBRERO 25'!G269+'MARZO 25'!G269</f>
        <v>46286.11</v>
      </c>
      <c r="H269" s="35">
        <f>+'ENERO 25'!H269+'FEBRERO 25'!H269+'MARZO 25'!H269</f>
        <v>12506.21</v>
      </c>
      <c r="I269" s="35">
        <f>+'ENERO 25'!I269+'FEBRERO 25'!I269+'MARZO 25'!I269</f>
        <v>37270.67</v>
      </c>
      <c r="J269" s="35">
        <f>+'ENERO 25'!J269</f>
        <v>30.44</v>
      </c>
      <c r="K269" s="35">
        <f>+'ENERO 25'!K269+'FEBRERO 25'!J269+'MARZO 25'!J269</f>
        <v>2986.32</v>
      </c>
      <c r="L269" s="35">
        <f>+'ENERO 25'!L269+'FEBRERO 25'!K269+'MARZO 25'!K269</f>
        <v>2638.75</v>
      </c>
      <c r="M269" s="35">
        <f>+'ENERO 25'!M269+'FEBRERO 25'!L269+'MARZO 25'!L269</f>
        <v>93491</v>
      </c>
      <c r="N269" s="35">
        <f>+'ENERO 25'!N269+'FEBRERO 25'!M269+'MARZO 25'!M269</f>
        <v>0</v>
      </c>
      <c r="O269" s="36">
        <f t="shared" si="4"/>
        <v>2937747.4199999995</v>
      </c>
    </row>
    <row r="270" spans="1:15" ht="15.6" x14ac:dyDescent="0.3">
      <c r="A270" s="37" t="s">
        <v>532</v>
      </c>
      <c r="B270" s="38" t="s">
        <v>533</v>
      </c>
      <c r="C270" s="35">
        <f>+'ENERO 25'!C270+'FEBRERO 25'!C270+'MARZO 25'!C270</f>
        <v>354756.42</v>
      </c>
      <c r="D270" s="35">
        <f>+'ENERO 25'!D270+'FEBRERO 25'!D270+'MARZO 25'!D270</f>
        <v>179762.15</v>
      </c>
      <c r="E270" s="35">
        <f>+'ENERO 25'!E270+'FEBRERO 25'!E270+'MARZO 25'!E270</f>
        <v>4696.3899999999994</v>
      </c>
      <c r="F270" s="35">
        <f>+'ENERO 25'!F270+'FEBRERO 25'!F270+'MARZO 25'!F270</f>
        <v>19145.73</v>
      </c>
      <c r="G270" s="35">
        <f>+'ENERO 25'!G270+'FEBRERO 25'!G270+'MARZO 25'!G270</f>
        <v>6425.55</v>
      </c>
      <c r="H270" s="35">
        <f>+'ENERO 25'!H270+'FEBRERO 25'!H270+'MARZO 25'!H270</f>
        <v>2403.06</v>
      </c>
      <c r="I270" s="35">
        <f>+'ENERO 25'!I270+'FEBRERO 25'!I270+'MARZO 25'!I270</f>
        <v>5628.8099999999995</v>
      </c>
      <c r="J270" s="35">
        <f>+'ENERO 25'!J270</f>
        <v>4.5999999999999996</v>
      </c>
      <c r="K270" s="35">
        <f>+'ENERO 25'!K270+'FEBRERO 25'!J270+'MARZO 25'!J270</f>
        <v>902.25</v>
      </c>
      <c r="L270" s="35">
        <f>+'ENERO 25'!L270+'FEBRERO 25'!K270+'MARZO 25'!K270</f>
        <v>424.97</v>
      </c>
      <c r="M270" s="35">
        <f>+'ENERO 25'!M270+'FEBRERO 25'!L270+'MARZO 25'!L270</f>
        <v>3718</v>
      </c>
      <c r="N270" s="35">
        <f>+'ENERO 25'!N270+'FEBRERO 25'!M270+'MARZO 25'!M270</f>
        <v>0</v>
      </c>
      <c r="O270" s="36">
        <f t="shared" si="4"/>
        <v>577867.93000000005</v>
      </c>
    </row>
    <row r="271" spans="1:15" ht="15.6" x14ac:dyDescent="0.3">
      <c r="A271" s="37" t="s">
        <v>534</v>
      </c>
      <c r="B271" s="38" t="s">
        <v>535</v>
      </c>
      <c r="C271" s="35">
        <f>+'ENERO 25'!C271+'FEBRERO 25'!C271+'MARZO 25'!C271</f>
        <v>1066932.8600000001</v>
      </c>
      <c r="D271" s="35">
        <f>+'ENERO 25'!D271+'FEBRERO 25'!D271+'MARZO 25'!D271</f>
        <v>555662</v>
      </c>
      <c r="E271" s="35">
        <f>+'ENERO 25'!E271+'FEBRERO 25'!E271+'MARZO 25'!E271</f>
        <v>12265.24</v>
      </c>
      <c r="F271" s="35">
        <f>+'ENERO 25'!F271+'FEBRERO 25'!F271+'MARZO 25'!F271</f>
        <v>55363.880000000005</v>
      </c>
      <c r="G271" s="35">
        <f>+'ENERO 25'!G271+'FEBRERO 25'!G271+'MARZO 25'!G271</f>
        <v>21279.599999999999</v>
      </c>
      <c r="H271" s="35">
        <f>+'ENERO 25'!H271+'FEBRERO 25'!H271+'MARZO 25'!H271</f>
        <v>7592.04</v>
      </c>
      <c r="I271" s="35">
        <f>+'ENERO 25'!I271+'FEBRERO 25'!I271+'MARZO 25'!I271</f>
        <v>18973.050000000003</v>
      </c>
      <c r="J271" s="35">
        <f>+'ENERO 25'!J271</f>
        <v>15.49</v>
      </c>
      <c r="K271" s="35">
        <f>+'ENERO 25'!K271+'FEBRERO 25'!J271+'MARZO 25'!J271</f>
        <v>2004.21</v>
      </c>
      <c r="L271" s="35">
        <f>+'ENERO 25'!L271+'FEBRERO 25'!K271+'MARZO 25'!K271</f>
        <v>1506.4399999999998</v>
      </c>
      <c r="M271" s="35">
        <f>+'ENERO 25'!M271+'FEBRERO 25'!L271+'MARZO 25'!L271</f>
        <v>0</v>
      </c>
      <c r="N271" s="35">
        <f>+'ENERO 25'!N271+'FEBRERO 25'!M271+'MARZO 25'!M271</f>
        <v>0</v>
      </c>
      <c r="O271" s="36">
        <f t="shared" si="4"/>
        <v>1741594.81</v>
      </c>
    </row>
    <row r="272" spans="1:15" ht="15.6" x14ac:dyDescent="0.3">
      <c r="A272" s="37" t="s">
        <v>536</v>
      </c>
      <c r="B272" s="38" t="s">
        <v>537</v>
      </c>
      <c r="C272" s="35">
        <f>+'ENERO 25'!C272+'FEBRERO 25'!C272+'MARZO 25'!C272</f>
        <v>679408.67</v>
      </c>
      <c r="D272" s="35">
        <f>+'ENERO 25'!D272+'FEBRERO 25'!D272+'MARZO 25'!D272</f>
        <v>366654.13</v>
      </c>
      <c r="E272" s="35">
        <f>+'ENERO 25'!E272+'FEBRERO 25'!E272+'MARZO 25'!E272</f>
        <v>8715.91</v>
      </c>
      <c r="F272" s="35">
        <f>+'ENERO 25'!F272+'FEBRERO 25'!F272+'MARZO 25'!F272</f>
        <v>36192.07</v>
      </c>
      <c r="G272" s="35">
        <f>+'ENERO 25'!G272+'FEBRERO 25'!G272+'MARZO 25'!G272</f>
        <v>14506.26</v>
      </c>
      <c r="H272" s="35">
        <f>+'ENERO 25'!H272+'FEBRERO 25'!H272+'MARZO 25'!H272</f>
        <v>4571.84</v>
      </c>
      <c r="I272" s="35">
        <f>+'ENERO 25'!I272+'FEBRERO 25'!I272+'MARZO 25'!I272</f>
        <v>11563.23</v>
      </c>
      <c r="J272" s="35">
        <f>+'ENERO 25'!J272</f>
        <v>9.44</v>
      </c>
      <c r="K272" s="35">
        <f>+'ENERO 25'!K272+'FEBRERO 25'!J272+'MARZO 25'!J272</f>
        <v>1568.13</v>
      </c>
      <c r="L272" s="35">
        <f>+'ENERO 25'!L272+'FEBRERO 25'!K272+'MARZO 25'!K272</f>
        <v>810.00000000000011</v>
      </c>
      <c r="M272" s="35">
        <f>+'ENERO 25'!M272+'FEBRERO 25'!L272+'MARZO 25'!L272</f>
        <v>8421</v>
      </c>
      <c r="N272" s="35">
        <f>+'ENERO 25'!N272+'FEBRERO 25'!M272+'MARZO 25'!M272</f>
        <v>0</v>
      </c>
      <c r="O272" s="36">
        <f t="shared" si="4"/>
        <v>1132420.68</v>
      </c>
    </row>
    <row r="273" spans="1:15" ht="15.6" x14ac:dyDescent="0.3">
      <c r="A273" s="37" t="s">
        <v>538</v>
      </c>
      <c r="B273" s="38" t="s">
        <v>539</v>
      </c>
      <c r="C273" s="35">
        <f>+'ENERO 25'!C273+'FEBRERO 25'!C273+'MARZO 25'!C273</f>
        <v>1631062.36</v>
      </c>
      <c r="D273" s="35">
        <f>+'ENERO 25'!D273+'FEBRERO 25'!D273+'MARZO 25'!D273</f>
        <v>181516.79999999999</v>
      </c>
      <c r="E273" s="35">
        <f>+'ENERO 25'!E273+'FEBRERO 25'!E273+'MARZO 25'!E273</f>
        <v>18905.75</v>
      </c>
      <c r="F273" s="35">
        <f>+'ENERO 25'!F273+'FEBRERO 25'!F273+'MARZO 25'!F273</f>
        <v>85895.760000000009</v>
      </c>
      <c r="G273" s="35">
        <f>+'ENERO 25'!G273+'FEBRERO 25'!G273+'MARZO 25'!G273</f>
        <v>44916.56</v>
      </c>
      <c r="H273" s="35">
        <f>+'ENERO 25'!H273+'FEBRERO 25'!H273+'MARZO 25'!H273</f>
        <v>11999.52</v>
      </c>
      <c r="I273" s="35">
        <f>+'ENERO 25'!I273+'FEBRERO 25'!I273+'MARZO 25'!I273</f>
        <v>35617.78</v>
      </c>
      <c r="J273" s="35">
        <f>+'ENERO 25'!J273</f>
        <v>29.09</v>
      </c>
      <c r="K273" s="35">
        <f>+'ENERO 25'!K273+'FEBRERO 25'!J273+'MARZO 25'!J273</f>
        <v>3037.8</v>
      </c>
      <c r="L273" s="35">
        <f>+'ENERO 25'!L273+'FEBRERO 25'!K273+'MARZO 25'!K273</f>
        <v>2480.8300000000004</v>
      </c>
      <c r="M273" s="35">
        <f>+'ENERO 25'!M273+'FEBRERO 25'!L273+'MARZO 25'!L273</f>
        <v>0</v>
      </c>
      <c r="N273" s="35">
        <f>+'ENERO 25'!N273+'FEBRERO 25'!M273+'MARZO 25'!M273</f>
        <v>0</v>
      </c>
      <c r="O273" s="36">
        <f t="shared" si="4"/>
        <v>2015462.2500000005</v>
      </c>
    </row>
    <row r="274" spans="1:15" ht="15.6" x14ac:dyDescent="0.3">
      <c r="A274" s="37" t="s">
        <v>540</v>
      </c>
      <c r="B274" s="38" t="s">
        <v>541</v>
      </c>
      <c r="C274" s="35">
        <f>+'ENERO 25'!C274+'FEBRERO 25'!C274+'MARZO 25'!C274</f>
        <v>2163128.16</v>
      </c>
      <c r="D274" s="35">
        <f>+'ENERO 25'!D274+'FEBRERO 25'!D274+'MARZO 25'!D274</f>
        <v>2377375.13</v>
      </c>
      <c r="E274" s="35">
        <f>+'ENERO 25'!E274+'FEBRERO 25'!E274+'MARZO 25'!E274</f>
        <v>23296.450000000004</v>
      </c>
      <c r="F274" s="35">
        <f>+'ENERO 25'!F274+'FEBRERO 25'!F274+'MARZO 25'!F274</f>
        <v>111782.34999999999</v>
      </c>
      <c r="G274" s="35">
        <f>+'ENERO 25'!G274+'FEBRERO 25'!G274+'MARZO 25'!G274</f>
        <v>56727.25</v>
      </c>
      <c r="H274" s="35">
        <f>+'ENERO 25'!H274+'FEBRERO 25'!H274+'MARZO 25'!H274</f>
        <v>16295.029999999999</v>
      </c>
      <c r="I274" s="35">
        <f>+'ENERO 25'!I274+'FEBRERO 25'!I274+'MARZO 25'!I274</f>
        <v>47647.25</v>
      </c>
      <c r="J274" s="35">
        <f>+'ENERO 25'!J274</f>
        <v>38.909999999999997</v>
      </c>
      <c r="K274" s="35">
        <f>+'ENERO 25'!K274+'FEBRERO 25'!J274+'MARZO 25'!J274</f>
        <v>3437.6099999999997</v>
      </c>
      <c r="L274" s="35">
        <f>+'ENERO 25'!L274+'FEBRERO 25'!K274+'MARZO 25'!K274</f>
        <v>3520.54</v>
      </c>
      <c r="M274" s="35">
        <f>+'ENERO 25'!M274+'FEBRERO 25'!L274+'MARZO 25'!L274</f>
        <v>0</v>
      </c>
      <c r="N274" s="35">
        <f>+'ENERO 25'!N274+'FEBRERO 25'!M274+'MARZO 25'!M274</f>
        <v>0</v>
      </c>
      <c r="O274" s="36">
        <f t="shared" si="4"/>
        <v>4803248.6800000006</v>
      </c>
    </row>
    <row r="275" spans="1:15" ht="15.6" x14ac:dyDescent="0.3">
      <c r="A275" s="37" t="s">
        <v>542</v>
      </c>
      <c r="B275" s="38" t="s">
        <v>543</v>
      </c>
      <c r="C275" s="35">
        <f>+'ENERO 25'!C275+'FEBRERO 25'!C275+'MARZO 25'!C275</f>
        <v>215215.84999999998</v>
      </c>
      <c r="D275" s="35">
        <f>+'ENERO 25'!D275+'FEBRERO 25'!D275+'MARZO 25'!D275</f>
        <v>127276.8</v>
      </c>
      <c r="E275" s="35">
        <f>+'ENERO 25'!E275+'FEBRERO 25'!E275+'MARZO 25'!E275</f>
        <v>3463.9399999999996</v>
      </c>
      <c r="F275" s="35">
        <f>+'ENERO 25'!F275+'FEBRERO 25'!F275+'MARZO 25'!F275</f>
        <v>11994.52</v>
      </c>
      <c r="G275" s="35">
        <f>+'ENERO 25'!G275+'FEBRERO 25'!G275+'MARZO 25'!G275</f>
        <v>1587.5</v>
      </c>
      <c r="H275" s="35">
        <f>+'ENERO 25'!H275+'FEBRERO 25'!H275+'MARZO 25'!H275</f>
        <v>1167.82</v>
      </c>
      <c r="I275" s="35">
        <f>+'ENERO 25'!I275+'FEBRERO 25'!I275+'MARZO 25'!I275</f>
        <v>1393.32</v>
      </c>
      <c r="J275" s="35">
        <f>+'ENERO 25'!J275</f>
        <v>1.1399999999999999</v>
      </c>
      <c r="K275" s="35">
        <f>+'ENERO 25'!K275+'FEBRERO 25'!J275+'MARZO 25'!J275</f>
        <v>741.54</v>
      </c>
      <c r="L275" s="35">
        <f>+'ENERO 25'!L275+'FEBRERO 25'!K275+'MARZO 25'!K275</f>
        <v>105.34</v>
      </c>
      <c r="M275" s="35">
        <f>+'ENERO 25'!M275+'FEBRERO 25'!L275+'MARZO 25'!L275</f>
        <v>0</v>
      </c>
      <c r="N275" s="35">
        <f>+'ENERO 25'!N275+'FEBRERO 25'!M275+'MARZO 25'!M275</f>
        <v>0</v>
      </c>
      <c r="O275" s="36">
        <f t="shared" si="4"/>
        <v>362947.77</v>
      </c>
    </row>
    <row r="276" spans="1:15" ht="15.6" x14ac:dyDescent="0.3">
      <c r="A276" s="37" t="s">
        <v>544</v>
      </c>
      <c r="B276" s="38" t="s">
        <v>545</v>
      </c>
      <c r="C276" s="35">
        <f>+'ENERO 25'!C276+'FEBRERO 25'!C276+'MARZO 25'!C276</f>
        <v>575165.29</v>
      </c>
      <c r="D276" s="35">
        <f>+'ENERO 25'!D276+'FEBRERO 25'!D276+'MARZO 25'!D276</f>
        <v>168443.43</v>
      </c>
      <c r="E276" s="35">
        <f>+'ENERO 25'!E276+'FEBRERO 25'!E276+'MARZO 25'!E276</f>
        <v>6786.49</v>
      </c>
      <c r="F276" s="35">
        <f>+'ENERO 25'!F276+'FEBRERO 25'!F276+'MARZO 25'!F276</f>
        <v>30840.37</v>
      </c>
      <c r="G276" s="35">
        <f>+'ENERO 25'!G276+'FEBRERO 25'!G276+'MARZO 25'!G276</f>
        <v>7530.6299999999992</v>
      </c>
      <c r="H276" s="35">
        <f>+'ENERO 25'!H276+'FEBRERO 25'!H276+'MARZO 25'!H276</f>
        <v>4348.34</v>
      </c>
      <c r="I276" s="35">
        <f>+'ENERO 25'!I276+'FEBRERO 25'!I276+'MARZO 25'!I276</f>
        <v>9257.4399999999987</v>
      </c>
      <c r="J276" s="35">
        <f>+'ENERO 25'!J276</f>
        <v>7.56</v>
      </c>
      <c r="K276" s="35">
        <f>+'ENERO 25'!K276+'FEBRERO 25'!J276+'MARZO 25'!J276</f>
        <v>1032.69</v>
      </c>
      <c r="L276" s="35">
        <f>+'ENERO 25'!L276+'FEBRERO 25'!K276+'MARZO 25'!K276</f>
        <v>926.44999999999993</v>
      </c>
      <c r="M276" s="35">
        <f>+'ENERO 25'!M276+'FEBRERO 25'!L276+'MARZO 25'!L276</f>
        <v>33626</v>
      </c>
      <c r="N276" s="35">
        <f>+'ENERO 25'!N276+'FEBRERO 25'!M276+'MARZO 25'!M276</f>
        <v>0</v>
      </c>
      <c r="O276" s="36">
        <f t="shared" si="4"/>
        <v>837964.68999999983</v>
      </c>
    </row>
    <row r="277" spans="1:15" ht="15.6" x14ac:dyDescent="0.3">
      <c r="A277" s="37" t="s">
        <v>546</v>
      </c>
      <c r="B277" s="38" t="s">
        <v>547</v>
      </c>
      <c r="C277" s="35">
        <f>+'ENERO 25'!C277+'FEBRERO 25'!C277+'MARZO 25'!C277</f>
        <v>1350580.56</v>
      </c>
      <c r="D277" s="35">
        <f>+'ENERO 25'!D277+'FEBRERO 25'!D277+'MARZO 25'!D277</f>
        <v>682342.59</v>
      </c>
      <c r="E277" s="35">
        <f>+'ENERO 25'!E277+'FEBRERO 25'!E277+'MARZO 25'!E277</f>
        <v>15776.940000000002</v>
      </c>
      <c r="F277" s="35">
        <f>+'ENERO 25'!F277+'FEBRERO 25'!F277+'MARZO 25'!F277</f>
        <v>68571.959999999992</v>
      </c>
      <c r="G277" s="35">
        <f>+'ENERO 25'!G277+'FEBRERO 25'!G277+'MARZO 25'!G277</f>
        <v>28228.95</v>
      </c>
      <c r="H277" s="35">
        <f>+'ENERO 25'!H277+'FEBRERO 25'!H277+'MARZO 25'!H277</f>
        <v>8875.4500000000007</v>
      </c>
      <c r="I277" s="35">
        <f>+'ENERO 25'!I277+'FEBRERO 25'!I277+'MARZO 25'!I277</f>
        <v>22643.559999999998</v>
      </c>
      <c r="J277" s="35">
        <f>+'ENERO 25'!J277</f>
        <v>18.489999999999998</v>
      </c>
      <c r="K277" s="35">
        <f>+'ENERO 25'!K277+'FEBRERO 25'!J277+'MARZO 25'!J277</f>
        <v>2846.19</v>
      </c>
      <c r="L277" s="35">
        <f>+'ENERO 25'!L277+'FEBRERO 25'!K277+'MARZO 25'!K277</f>
        <v>1555.12</v>
      </c>
      <c r="M277" s="35">
        <f>+'ENERO 25'!M277+'FEBRERO 25'!L277+'MARZO 25'!L277</f>
        <v>38489</v>
      </c>
      <c r="N277" s="35">
        <f>+'ENERO 25'!N277+'FEBRERO 25'!M277+'MARZO 25'!M277</f>
        <v>0</v>
      </c>
      <c r="O277" s="36">
        <f t="shared" si="4"/>
        <v>2219928.8100000005</v>
      </c>
    </row>
    <row r="278" spans="1:15" ht="15.6" x14ac:dyDescent="0.3">
      <c r="A278" s="37" t="s">
        <v>548</v>
      </c>
      <c r="B278" s="38" t="s">
        <v>549</v>
      </c>
      <c r="C278" s="35">
        <f>+'ENERO 25'!C278+'FEBRERO 25'!C278+'MARZO 25'!C278</f>
        <v>522316.19000000006</v>
      </c>
      <c r="D278" s="35">
        <f>+'ENERO 25'!D278+'FEBRERO 25'!D278+'MARZO 25'!D278</f>
        <v>227585.16999999998</v>
      </c>
      <c r="E278" s="35">
        <f>+'ENERO 25'!E278+'FEBRERO 25'!E278+'MARZO 25'!E278</f>
        <v>7035.5599999999995</v>
      </c>
      <c r="F278" s="35">
        <f>+'ENERO 25'!F278+'FEBRERO 25'!F278+'MARZO 25'!F278</f>
        <v>28326.41</v>
      </c>
      <c r="G278" s="35">
        <f>+'ENERO 25'!G278+'FEBRERO 25'!G278+'MARZO 25'!G278</f>
        <v>8921.59</v>
      </c>
      <c r="H278" s="35">
        <f>+'ENERO 25'!H278+'FEBRERO 25'!H278+'MARZO 25'!H278</f>
        <v>3531.3500000000004</v>
      </c>
      <c r="I278" s="35">
        <f>+'ENERO 25'!I278+'FEBRERO 25'!I278+'MARZO 25'!I278</f>
        <v>7800.73</v>
      </c>
      <c r="J278" s="35">
        <f>+'ENERO 25'!J278</f>
        <v>6.37</v>
      </c>
      <c r="K278" s="35">
        <f>+'ENERO 25'!K278+'FEBRERO 25'!J278+'MARZO 25'!J278</f>
        <v>1423.9499999999998</v>
      </c>
      <c r="L278" s="35">
        <f>+'ENERO 25'!L278+'FEBRERO 25'!K278+'MARZO 25'!K278</f>
        <v>618.47</v>
      </c>
      <c r="M278" s="35">
        <f>+'ENERO 25'!M278+'FEBRERO 25'!L278+'MARZO 25'!L278</f>
        <v>0</v>
      </c>
      <c r="N278" s="35">
        <f>+'ENERO 25'!N278+'FEBRERO 25'!M278+'MARZO 25'!M278</f>
        <v>0</v>
      </c>
      <c r="O278" s="36">
        <f t="shared" si="4"/>
        <v>807565.79</v>
      </c>
    </row>
    <row r="279" spans="1:15" ht="15.6" x14ac:dyDescent="0.3">
      <c r="A279" s="37" t="s">
        <v>550</v>
      </c>
      <c r="B279" s="38" t="s">
        <v>551</v>
      </c>
      <c r="C279" s="35">
        <f>+'ENERO 25'!C279+'FEBRERO 25'!C279+'MARZO 25'!C279</f>
        <v>819583.05</v>
      </c>
      <c r="D279" s="35">
        <f>+'ENERO 25'!D279+'FEBRERO 25'!D279+'MARZO 25'!D279</f>
        <v>145748.40000000002</v>
      </c>
      <c r="E279" s="35">
        <f>+'ENERO 25'!E279+'FEBRERO 25'!E279+'MARZO 25'!E279</f>
        <v>9875.9699999999993</v>
      </c>
      <c r="F279" s="35">
        <f>+'ENERO 25'!F279+'FEBRERO 25'!F279+'MARZO 25'!F279</f>
        <v>43311.360000000001</v>
      </c>
      <c r="G279" s="35">
        <f>+'ENERO 25'!G279+'FEBRERO 25'!G279+'MARZO 25'!G279</f>
        <v>21498.850000000002</v>
      </c>
      <c r="H279" s="35">
        <f>+'ENERO 25'!H279+'FEBRERO 25'!H279+'MARZO 25'!H279</f>
        <v>5830.18</v>
      </c>
      <c r="I279" s="35">
        <f>+'ENERO 25'!I279+'FEBRERO 25'!I279+'MARZO 25'!I279</f>
        <v>16710.18</v>
      </c>
      <c r="J279" s="35">
        <f>+'ENERO 25'!J279</f>
        <v>13.65</v>
      </c>
      <c r="K279" s="35">
        <f>+'ENERO 25'!K279+'FEBRERO 25'!J279+'MARZO 25'!J279</f>
        <v>1675.02</v>
      </c>
      <c r="L279" s="35">
        <f>+'ENERO 25'!L279+'FEBRERO 25'!K279+'MARZO 25'!K279</f>
        <v>1142.3499999999999</v>
      </c>
      <c r="M279" s="35">
        <f>+'ENERO 25'!M279+'FEBRERO 25'!L279+'MARZO 25'!L279</f>
        <v>2991</v>
      </c>
      <c r="N279" s="35">
        <f>+'ENERO 25'!N279+'FEBRERO 25'!M279+'MARZO 25'!M279</f>
        <v>0</v>
      </c>
      <c r="O279" s="36">
        <f t="shared" si="4"/>
        <v>1068380.01</v>
      </c>
    </row>
    <row r="280" spans="1:15" ht="15.6" x14ac:dyDescent="0.3">
      <c r="A280" s="37" t="s">
        <v>552</v>
      </c>
      <c r="B280" s="38" t="s">
        <v>553</v>
      </c>
      <c r="C280" s="35">
        <f>+'ENERO 25'!C280+'FEBRERO 25'!C280+'MARZO 25'!C280</f>
        <v>1497654.13</v>
      </c>
      <c r="D280" s="35">
        <f>+'ENERO 25'!D280+'FEBRERO 25'!D280+'MARZO 25'!D280</f>
        <v>781323.58</v>
      </c>
      <c r="E280" s="35">
        <f>+'ENERO 25'!E280+'FEBRERO 25'!E280+'MARZO 25'!E280</f>
        <v>16224.34</v>
      </c>
      <c r="F280" s="35">
        <f>+'ENERO 25'!F280+'FEBRERO 25'!F280+'MARZO 25'!F280</f>
        <v>76658.649999999994</v>
      </c>
      <c r="G280" s="35">
        <f>+'ENERO 25'!G280+'FEBRERO 25'!G280+'MARZO 25'!G280</f>
        <v>41251.229999999996</v>
      </c>
      <c r="H280" s="35">
        <f>+'ENERO 25'!H280+'FEBRERO 25'!H280+'MARZO 25'!H280</f>
        <v>11175.3</v>
      </c>
      <c r="I280" s="35">
        <f>+'ENERO 25'!I280+'FEBRERO 25'!I280+'MARZO 25'!I280</f>
        <v>33965.449999999997</v>
      </c>
      <c r="J280" s="35">
        <f>+'ENERO 25'!J280</f>
        <v>27.74</v>
      </c>
      <c r="K280" s="35">
        <f>+'ENERO 25'!K280+'FEBRERO 25'!J280+'MARZO 25'!J280</f>
        <v>2581.08</v>
      </c>
      <c r="L280" s="35">
        <f>+'ENERO 25'!L280+'FEBRERO 25'!K280+'MARZO 25'!K280</f>
        <v>2435.62</v>
      </c>
      <c r="M280" s="35">
        <f>+'ENERO 25'!M280+'FEBRERO 25'!L280+'MARZO 25'!L280</f>
        <v>0</v>
      </c>
      <c r="N280" s="35">
        <f>+'ENERO 25'!N280+'FEBRERO 25'!M280+'MARZO 25'!M280</f>
        <v>0</v>
      </c>
      <c r="O280" s="36">
        <f t="shared" si="4"/>
        <v>2463297.12</v>
      </c>
    </row>
    <row r="281" spans="1:15" ht="15.6" x14ac:dyDescent="0.3">
      <c r="A281" s="37" t="s">
        <v>554</v>
      </c>
      <c r="B281" s="38" t="s">
        <v>555</v>
      </c>
      <c r="C281" s="35">
        <f>+'ENERO 25'!C281+'FEBRERO 25'!C281+'MARZO 25'!C281</f>
        <v>1024585.07</v>
      </c>
      <c r="D281" s="35">
        <f>+'ENERO 25'!D281+'FEBRERO 25'!D281+'MARZO 25'!D281</f>
        <v>411389.71</v>
      </c>
      <c r="E281" s="35">
        <f>+'ENERO 25'!E281+'FEBRERO 25'!E281+'MARZO 25'!E281</f>
        <v>11949.84</v>
      </c>
      <c r="F281" s="35">
        <f>+'ENERO 25'!F281+'FEBRERO 25'!F281+'MARZO 25'!F281</f>
        <v>54114</v>
      </c>
      <c r="G281" s="35">
        <f>+'ENERO 25'!G281+'FEBRERO 25'!G281+'MARZO 25'!G281</f>
        <v>25915.69</v>
      </c>
      <c r="H281" s="35">
        <f>+'ENERO 25'!H281+'FEBRERO 25'!H281+'MARZO 25'!H281</f>
        <v>7534.09</v>
      </c>
      <c r="I281" s="35">
        <f>+'ENERO 25'!I281+'FEBRERO 25'!I281+'MARZO 25'!I281</f>
        <v>21170.75</v>
      </c>
      <c r="J281" s="35">
        <f>+'ENERO 25'!J281</f>
        <v>17.29</v>
      </c>
      <c r="K281" s="35">
        <f>+'ENERO 25'!K281+'FEBRERO 25'!J281+'MARZO 25'!J281</f>
        <v>1892.34</v>
      </c>
      <c r="L281" s="35">
        <f>+'ENERO 25'!L281+'FEBRERO 25'!K281+'MARZO 25'!K281</f>
        <v>1555.4499999999998</v>
      </c>
      <c r="M281" s="35">
        <f>+'ENERO 25'!M281+'FEBRERO 25'!L281+'MARZO 25'!L281</f>
        <v>23899</v>
      </c>
      <c r="N281" s="35">
        <f>+'ENERO 25'!N281+'FEBRERO 25'!M281+'MARZO 25'!M281</f>
        <v>0</v>
      </c>
      <c r="O281" s="36">
        <f t="shared" si="4"/>
        <v>1584023.2300000002</v>
      </c>
    </row>
    <row r="282" spans="1:15" ht="15.6" x14ac:dyDescent="0.3">
      <c r="A282" s="37" t="s">
        <v>556</v>
      </c>
      <c r="B282" s="38" t="s">
        <v>557</v>
      </c>
      <c r="C282" s="35">
        <f>+'ENERO 25'!C282+'FEBRERO 25'!C282+'MARZO 25'!C282</f>
        <v>641179.57999999996</v>
      </c>
      <c r="D282" s="35">
        <f>+'ENERO 25'!D282+'FEBRERO 25'!D282+'MARZO 25'!D282</f>
        <v>210041.96000000002</v>
      </c>
      <c r="E282" s="35">
        <f>+'ENERO 25'!E282+'FEBRERO 25'!E282+'MARZO 25'!E282</f>
        <v>8159.4699999999993</v>
      </c>
      <c r="F282" s="35">
        <f>+'ENERO 25'!F282+'FEBRERO 25'!F282+'MARZO 25'!F282</f>
        <v>34867.230000000003</v>
      </c>
      <c r="G282" s="35">
        <f>+'ENERO 25'!G282+'FEBRERO 25'!G282+'MARZO 25'!G282</f>
        <v>8913.09</v>
      </c>
      <c r="H282" s="35">
        <f>+'ENERO 25'!H282+'FEBRERO 25'!H282+'MARZO 25'!H282</f>
        <v>4667.4599999999991</v>
      </c>
      <c r="I282" s="35">
        <f>+'ENERO 25'!I282+'FEBRERO 25'!I282+'MARZO 25'!I282</f>
        <v>9812.25</v>
      </c>
      <c r="J282" s="35">
        <f>+'ENERO 25'!J282</f>
        <v>8.01</v>
      </c>
      <c r="K282" s="35">
        <f>+'ENERO 25'!K282+'FEBRERO 25'!J282+'MARZO 25'!J282</f>
        <v>1456.6200000000001</v>
      </c>
      <c r="L282" s="35">
        <f>+'ENERO 25'!L282+'FEBRERO 25'!K282+'MARZO 25'!K282</f>
        <v>929.86999999999989</v>
      </c>
      <c r="M282" s="35">
        <f>+'ENERO 25'!M282+'FEBRERO 25'!L282+'MARZO 25'!L282</f>
        <v>12714</v>
      </c>
      <c r="N282" s="35">
        <f>+'ENERO 25'!N282+'FEBRERO 25'!M282+'MARZO 25'!M282</f>
        <v>0</v>
      </c>
      <c r="O282" s="36">
        <f t="shared" si="4"/>
        <v>932749.53999999992</v>
      </c>
    </row>
    <row r="283" spans="1:15" ht="15.6" x14ac:dyDescent="0.3">
      <c r="A283" s="37" t="s">
        <v>558</v>
      </c>
      <c r="B283" s="38" t="s">
        <v>559</v>
      </c>
      <c r="C283" s="35">
        <f>+'ENERO 25'!C283+'FEBRERO 25'!C283+'MARZO 25'!C283</f>
        <v>1657442.88</v>
      </c>
      <c r="D283" s="35">
        <f>+'ENERO 25'!D283+'FEBRERO 25'!D283+'MARZO 25'!D283</f>
        <v>195890.40000000002</v>
      </c>
      <c r="E283" s="35">
        <f>+'ENERO 25'!E283+'FEBRERO 25'!E283+'MARZO 25'!E283</f>
        <v>18484.13</v>
      </c>
      <c r="F283" s="35">
        <f>+'ENERO 25'!F283+'FEBRERO 25'!F283+'MARZO 25'!F283</f>
        <v>86660.89</v>
      </c>
      <c r="G283" s="35">
        <f>+'ENERO 25'!G283+'FEBRERO 25'!G283+'MARZO 25'!G283</f>
        <v>48871.46</v>
      </c>
      <c r="H283" s="35">
        <f>+'ENERO 25'!H283+'FEBRERO 25'!H283+'MARZO 25'!H283</f>
        <v>12478.45</v>
      </c>
      <c r="I283" s="35">
        <f>+'ENERO 25'!I283+'FEBRERO 25'!I283+'MARZO 25'!I283</f>
        <v>38547.01</v>
      </c>
      <c r="J283" s="35">
        <f>+'ENERO 25'!J283</f>
        <v>31.48</v>
      </c>
      <c r="K283" s="35">
        <f>+'ENERO 25'!K283+'FEBRERO 25'!J283+'MARZO 25'!J283</f>
        <v>2893.8</v>
      </c>
      <c r="L283" s="35">
        <f>+'ENERO 25'!L283+'FEBRERO 25'!K283+'MARZO 25'!K283</f>
        <v>2673.92</v>
      </c>
      <c r="M283" s="35">
        <f>+'ENERO 25'!M283+'FEBRERO 25'!L283+'MARZO 25'!L283</f>
        <v>0</v>
      </c>
      <c r="N283" s="35">
        <f>+'ENERO 25'!N283+'FEBRERO 25'!M283+'MARZO 25'!M283</f>
        <v>0</v>
      </c>
      <c r="O283" s="36">
        <f t="shared" si="4"/>
        <v>2063974.4199999995</v>
      </c>
    </row>
    <row r="284" spans="1:15" ht="15.6" x14ac:dyDescent="0.3">
      <c r="A284" s="37" t="s">
        <v>560</v>
      </c>
      <c r="B284" s="38" t="s">
        <v>561</v>
      </c>
      <c r="C284" s="35">
        <f>+'ENERO 25'!C284+'FEBRERO 25'!C284+'MARZO 25'!C284</f>
        <v>436976.13</v>
      </c>
      <c r="D284" s="35">
        <f>+'ENERO 25'!D284+'FEBRERO 25'!D284+'MARZO 25'!D284</f>
        <v>219008.32</v>
      </c>
      <c r="E284" s="35">
        <f>+'ENERO 25'!E284+'FEBRERO 25'!E284+'MARZO 25'!E284</f>
        <v>6661.55</v>
      </c>
      <c r="F284" s="35">
        <f>+'ENERO 25'!F284+'FEBRERO 25'!F284+'MARZO 25'!F284</f>
        <v>23880.979999999996</v>
      </c>
      <c r="G284" s="35">
        <f>+'ENERO 25'!G284+'FEBRERO 25'!G284+'MARZO 25'!G284</f>
        <v>4691.21</v>
      </c>
      <c r="H284" s="35">
        <f>+'ENERO 25'!H284+'FEBRERO 25'!H284+'MARZO 25'!H284</f>
        <v>2440.79</v>
      </c>
      <c r="I284" s="35">
        <f>+'ENERO 25'!I284+'FEBRERO 25'!I284+'MARZO 25'!I284</f>
        <v>3684.12</v>
      </c>
      <c r="J284" s="35">
        <f>+'ENERO 25'!J284</f>
        <v>3.01</v>
      </c>
      <c r="K284" s="35">
        <f>+'ENERO 25'!K284+'FEBRERO 25'!J284+'MARZO 25'!J284</f>
        <v>1388.49</v>
      </c>
      <c r="L284" s="35">
        <f>+'ENERO 25'!L284+'FEBRERO 25'!K284+'MARZO 25'!K284</f>
        <v>258.09000000000003</v>
      </c>
      <c r="M284" s="35">
        <f>+'ENERO 25'!M284+'FEBRERO 25'!L284+'MARZO 25'!L284</f>
        <v>11810</v>
      </c>
      <c r="N284" s="35">
        <f>+'ENERO 25'!N284+'FEBRERO 25'!M284+'MARZO 25'!M284</f>
        <v>0</v>
      </c>
      <c r="O284" s="36">
        <f t="shared" si="4"/>
        <v>710802.69</v>
      </c>
    </row>
    <row r="285" spans="1:15" ht="15.6" x14ac:dyDescent="0.3">
      <c r="A285" s="37" t="s">
        <v>562</v>
      </c>
      <c r="B285" s="38" t="s">
        <v>563</v>
      </c>
      <c r="C285" s="35">
        <f>+'ENERO 25'!C285+'FEBRERO 25'!C285+'MARZO 25'!C285</f>
        <v>3422316.51</v>
      </c>
      <c r="D285" s="35">
        <f>+'ENERO 25'!D285+'FEBRERO 25'!D285+'MARZO 25'!D285</f>
        <v>1214924.23</v>
      </c>
      <c r="E285" s="35">
        <f>+'ENERO 25'!E285+'FEBRERO 25'!E285+'MARZO 25'!E285</f>
        <v>38505.119999999995</v>
      </c>
      <c r="F285" s="35">
        <f>+'ENERO 25'!F285+'FEBRERO 25'!F285+'MARZO 25'!F285</f>
        <v>176943.39</v>
      </c>
      <c r="G285" s="35">
        <f>+'ENERO 25'!G285+'FEBRERO 25'!G285+'MARZO 25'!G285</f>
        <v>82634.62</v>
      </c>
      <c r="H285" s="35">
        <f>+'ENERO 25'!H285+'FEBRERO 25'!H285+'MARZO 25'!H285</f>
        <v>24777.899999999998</v>
      </c>
      <c r="I285" s="35">
        <f>+'ENERO 25'!I285+'FEBRERO 25'!I285+'MARZO 25'!I285</f>
        <v>68592.01999999999</v>
      </c>
      <c r="J285" s="35">
        <f>+'ENERO 25'!J285</f>
        <v>56.01</v>
      </c>
      <c r="K285" s="35">
        <f>+'ENERO 25'!K285+'FEBRERO 25'!J285+'MARZO 25'!J285</f>
        <v>6354.8099999999995</v>
      </c>
      <c r="L285" s="35">
        <f>+'ENERO 25'!L285+'FEBRERO 25'!K285+'MARZO 25'!K285</f>
        <v>5049.0999999999995</v>
      </c>
      <c r="M285" s="35">
        <f>+'ENERO 25'!M285+'FEBRERO 25'!L285+'MARZO 25'!L285</f>
        <v>159523</v>
      </c>
      <c r="N285" s="35">
        <f>+'ENERO 25'!N285+'FEBRERO 25'!M285+'MARZO 25'!M285</f>
        <v>0</v>
      </c>
      <c r="O285" s="36">
        <f t="shared" si="4"/>
        <v>5199676.709999999</v>
      </c>
    </row>
    <row r="286" spans="1:15" ht="15.6" x14ac:dyDescent="0.3">
      <c r="A286" s="37" t="s">
        <v>564</v>
      </c>
      <c r="B286" s="38" t="s">
        <v>565</v>
      </c>
      <c r="C286" s="35">
        <f>+'ENERO 25'!C286+'FEBRERO 25'!C286+'MARZO 25'!C286</f>
        <v>9220091.9800000004</v>
      </c>
      <c r="D286" s="35">
        <f>+'ENERO 25'!D286+'FEBRERO 25'!D286+'MARZO 25'!D286</f>
        <v>3086642.5300000003</v>
      </c>
      <c r="E286" s="35">
        <f>+'ENERO 25'!E286+'FEBRERO 25'!E286+'MARZO 25'!E286</f>
        <v>94505.3</v>
      </c>
      <c r="F286" s="35">
        <f>+'ENERO 25'!F286+'FEBRERO 25'!F286+'MARZO 25'!F286</f>
        <v>476866.47000000003</v>
      </c>
      <c r="G286" s="35">
        <f>+'ENERO 25'!G286+'FEBRERO 25'!G286+'MARZO 25'!G286</f>
        <v>258287.30000000002</v>
      </c>
      <c r="H286" s="35">
        <f>+'ENERO 25'!H286+'FEBRERO 25'!H286+'MARZO 25'!H286</f>
        <v>73148.01999999999</v>
      </c>
      <c r="I286" s="35">
        <f>+'ENERO 25'!I286+'FEBRERO 25'!I286+'MARZO 25'!I286</f>
        <v>221390.43</v>
      </c>
      <c r="J286" s="35">
        <f>+'ENERO 25'!J286</f>
        <v>180.79</v>
      </c>
      <c r="K286" s="35">
        <f>+'ENERO 25'!K286+'FEBRERO 25'!J286+'MARZO 25'!J286</f>
        <v>13070.82</v>
      </c>
      <c r="L286" s="35">
        <f>+'ENERO 25'!L286+'FEBRERO 25'!K286+'MARZO 25'!K286</f>
        <v>16854.72</v>
      </c>
      <c r="M286" s="35">
        <f>+'ENERO 25'!M286+'FEBRERO 25'!L286+'MARZO 25'!L286</f>
        <v>5533</v>
      </c>
      <c r="N286" s="35">
        <f>+'ENERO 25'!N286+'FEBRERO 25'!M286+'MARZO 25'!M286</f>
        <v>124563.31</v>
      </c>
      <c r="O286" s="36">
        <f t="shared" si="4"/>
        <v>13591134.670000004</v>
      </c>
    </row>
    <row r="287" spans="1:15" ht="15.6" x14ac:dyDescent="0.3">
      <c r="A287" s="37" t="s">
        <v>566</v>
      </c>
      <c r="B287" s="38" t="s">
        <v>567</v>
      </c>
      <c r="C287" s="35">
        <f>+'ENERO 25'!C287+'FEBRERO 25'!C287+'MARZO 25'!C287</f>
        <v>827722</v>
      </c>
      <c r="D287" s="35">
        <f>+'ENERO 25'!D287+'FEBRERO 25'!D287+'MARZO 25'!D287</f>
        <v>252583.86000000002</v>
      </c>
      <c r="E287" s="35">
        <f>+'ENERO 25'!E287+'FEBRERO 25'!E287+'MARZO 25'!E287</f>
        <v>9928.26</v>
      </c>
      <c r="F287" s="35">
        <f>+'ENERO 25'!F287+'FEBRERO 25'!F287+'MARZO 25'!F287</f>
        <v>43569.799999999996</v>
      </c>
      <c r="G287" s="35">
        <f>+'ENERO 25'!G287+'FEBRERO 25'!G287+'MARZO 25'!G287</f>
        <v>19195.11</v>
      </c>
      <c r="H287" s="35">
        <f>+'ENERO 25'!H287+'FEBRERO 25'!H287+'MARZO 25'!H287</f>
        <v>5851.34</v>
      </c>
      <c r="I287" s="35">
        <f>+'ENERO 25'!I287+'FEBRERO 25'!I287+'MARZO 25'!I287</f>
        <v>15903.589999999998</v>
      </c>
      <c r="J287" s="35">
        <f>+'ENERO 25'!J287</f>
        <v>12.99</v>
      </c>
      <c r="K287" s="35">
        <f>+'ENERO 25'!K287+'FEBRERO 25'!J287+'MARZO 25'!J287</f>
        <v>1687.1100000000001</v>
      </c>
      <c r="L287" s="35">
        <f>+'ENERO 25'!L287+'FEBRERO 25'!K287+'MARZO 25'!K287</f>
        <v>1138.24</v>
      </c>
      <c r="M287" s="35">
        <f>+'ENERO 25'!M287+'FEBRERO 25'!L287+'MARZO 25'!L287</f>
        <v>5769</v>
      </c>
      <c r="N287" s="35">
        <f>+'ENERO 25'!N287+'FEBRERO 25'!M287+'MARZO 25'!M287</f>
        <v>0</v>
      </c>
      <c r="O287" s="36">
        <f t="shared" si="4"/>
        <v>1183361.3000000005</v>
      </c>
    </row>
    <row r="288" spans="1:15" ht="15.6" x14ac:dyDescent="0.3">
      <c r="A288" s="37" t="s">
        <v>568</v>
      </c>
      <c r="B288" s="38" t="s">
        <v>569</v>
      </c>
      <c r="C288" s="35">
        <f>+'ENERO 25'!C288+'FEBRERO 25'!C288+'MARZO 25'!C288</f>
        <v>938683.32000000007</v>
      </c>
      <c r="D288" s="35">
        <f>+'ENERO 25'!D288+'FEBRERO 25'!D288+'MARZO 25'!D288</f>
        <v>312335.15000000002</v>
      </c>
      <c r="E288" s="35">
        <f>+'ENERO 25'!E288+'FEBRERO 25'!E288+'MARZO 25'!E288</f>
        <v>10932.189999999999</v>
      </c>
      <c r="F288" s="35">
        <f>+'ENERO 25'!F288+'FEBRERO 25'!F288+'MARZO 25'!F288</f>
        <v>49532.01</v>
      </c>
      <c r="G288" s="35">
        <f>+'ENERO 25'!G288+'FEBRERO 25'!G288+'MARZO 25'!G288</f>
        <v>13075.529999999999</v>
      </c>
      <c r="H288" s="35">
        <f>+'ENERO 25'!H288+'FEBRERO 25'!H288+'MARZO 25'!H288</f>
        <v>6902.63</v>
      </c>
      <c r="I288" s="35">
        <f>+'ENERO 25'!I288+'FEBRERO 25'!I288+'MARZO 25'!I288</f>
        <v>14964.02</v>
      </c>
      <c r="J288" s="35">
        <f>+'ENERO 25'!J288</f>
        <v>12.22</v>
      </c>
      <c r="K288" s="35">
        <f>+'ENERO 25'!K288+'FEBRERO 25'!J288+'MARZO 25'!J288</f>
        <v>1746.96</v>
      </c>
      <c r="L288" s="35">
        <f>+'ENERO 25'!L288+'FEBRERO 25'!K288+'MARZO 25'!K288</f>
        <v>1424.82</v>
      </c>
      <c r="M288" s="35">
        <f>+'ENERO 25'!M288+'FEBRERO 25'!L288+'MARZO 25'!L288</f>
        <v>61779</v>
      </c>
      <c r="N288" s="35">
        <f>+'ENERO 25'!N288+'FEBRERO 25'!M288+'MARZO 25'!M288</f>
        <v>0</v>
      </c>
      <c r="O288" s="36">
        <f t="shared" si="4"/>
        <v>1411387.85</v>
      </c>
    </row>
    <row r="289" spans="1:15" ht="15.6" x14ac:dyDescent="0.3">
      <c r="A289" s="37" t="s">
        <v>570</v>
      </c>
      <c r="B289" s="38" t="s">
        <v>571</v>
      </c>
      <c r="C289" s="35">
        <f>+'ENERO 25'!C289+'FEBRERO 25'!C289+'MARZO 25'!C289</f>
        <v>293092.24</v>
      </c>
      <c r="D289" s="35">
        <f>+'ENERO 25'!D289+'FEBRERO 25'!D289+'MARZO 25'!D289</f>
        <v>109817.13</v>
      </c>
      <c r="E289" s="35">
        <f>+'ENERO 25'!E289+'FEBRERO 25'!E289+'MARZO 25'!E289</f>
        <v>3743.9799999999996</v>
      </c>
      <c r="F289" s="35">
        <f>+'ENERO 25'!F289+'FEBRERO 25'!F289+'MARZO 25'!F289</f>
        <v>15198.59</v>
      </c>
      <c r="G289" s="35">
        <f>+'ENERO 25'!G289+'FEBRERO 25'!G289+'MARZO 25'!G289</f>
        <v>1970.45</v>
      </c>
      <c r="H289" s="35">
        <f>+'ENERO 25'!H289+'FEBRERO 25'!H289+'MARZO 25'!H289</f>
        <v>1814.2200000000003</v>
      </c>
      <c r="I289" s="35">
        <f>+'ENERO 25'!I289+'FEBRERO 25'!I289+'MARZO 25'!I289</f>
        <v>2649.27</v>
      </c>
      <c r="J289" s="35">
        <f>+'ENERO 25'!J289</f>
        <v>2.16</v>
      </c>
      <c r="K289" s="35">
        <f>+'ENERO 25'!K289+'FEBRERO 25'!J289+'MARZO 25'!J289</f>
        <v>688.02</v>
      </c>
      <c r="L289" s="35">
        <f>+'ENERO 25'!L289+'FEBRERO 25'!K289+'MARZO 25'!K289</f>
        <v>276.40000000000003</v>
      </c>
      <c r="M289" s="35">
        <f>+'ENERO 25'!M289+'FEBRERO 25'!L289+'MARZO 25'!L289</f>
        <v>24002</v>
      </c>
      <c r="N289" s="35">
        <f>+'ENERO 25'!N289+'FEBRERO 25'!M289+'MARZO 25'!M289</f>
        <v>0</v>
      </c>
      <c r="O289" s="36">
        <f t="shared" si="4"/>
        <v>453254.46</v>
      </c>
    </row>
    <row r="290" spans="1:15" ht="15.6" x14ac:dyDescent="0.3">
      <c r="A290" s="37" t="s">
        <v>572</v>
      </c>
      <c r="B290" s="38" t="s">
        <v>573</v>
      </c>
      <c r="C290" s="35">
        <f>+'ENERO 25'!C290+'FEBRERO 25'!C290+'MARZO 25'!C290</f>
        <v>326504</v>
      </c>
      <c r="D290" s="35">
        <f>+'ENERO 25'!D290+'FEBRERO 25'!D290+'MARZO 25'!D290</f>
        <v>104176.79999999999</v>
      </c>
      <c r="E290" s="35">
        <f>+'ENERO 25'!E290+'FEBRERO 25'!E290+'MARZO 25'!E290</f>
        <v>4786.62</v>
      </c>
      <c r="F290" s="35">
        <f>+'ENERO 25'!F290+'FEBRERO 25'!F290+'MARZO 25'!F290</f>
        <v>17693.080000000002</v>
      </c>
      <c r="G290" s="35">
        <f>+'ENERO 25'!G290+'FEBRERO 25'!G290+'MARZO 25'!G290</f>
        <v>4304.41</v>
      </c>
      <c r="H290" s="35">
        <f>+'ENERO 25'!H290+'FEBRERO 25'!H290+'MARZO 25'!H290</f>
        <v>1896.1100000000001</v>
      </c>
      <c r="I290" s="35">
        <f>+'ENERO 25'!I290+'FEBRERO 25'!I290+'MARZO 25'!I290</f>
        <v>3406.16</v>
      </c>
      <c r="J290" s="35">
        <f>+'ENERO 25'!J290</f>
        <v>2.78</v>
      </c>
      <c r="K290" s="35">
        <f>+'ENERO 25'!K290+'FEBRERO 25'!J290+'MARZO 25'!J290</f>
        <v>971.37000000000012</v>
      </c>
      <c r="L290" s="35">
        <f>+'ENERO 25'!L290+'FEBRERO 25'!K290+'MARZO 25'!K290</f>
        <v>231.94</v>
      </c>
      <c r="M290" s="35">
        <f>+'ENERO 25'!M290+'FEBRERO 25'!L290+'MARZO 25'!L290</f>
        <v>0</v>
      </c>
      <c r="N290" s="35">
        <f>+'ENERO 25'!N290+'FEBRERO 25'!M290+'MARZO 25'!M290</f>
        <v>0</v>
      </c>
      <c r="O290" s="36">
        <f t="shared" si="4"/>
        <v>463973.26999999996</v>
      </c>
    </row>
    <row r="291" spans="1:15" ht="15.6" x14ac:dyDescent="0.3">
      <c r="A291" s="37" t="s">
        <v>574</v>
      </c>
      <c r="B291" s="38" t="s">
        <v>575</v>
      </c>
      <c r="C291" s="35">
        <f>+'ENERO 25'!C291+'FEBRERO 25'!C291+'MARZO 25'!C291</f>
        <v>592112.22</v>
      </c>
      <c r="D291" s="35">
        <f>+'ENERO 25'!D291+'FEBRERO 25'!D291+'MARZO 25'!D291</f>
        <v>202722.63999999998</v>
      </c>
      <c r="E291" s="35">
        <f>+'ENERO 25'!E291+'FEBRERO 25'!E291+'MARZO 25'!E291</f>
        <v>7231.3899999999994</v>
      </c>
      <c r="F291" s="35">
        <f>+'ENERO 25'!F291+'FEBRERO 25'!F291+'MARZO 25'!F291</f>
        <v>32184.22</v>
      </c>
      <c r="G291" s="35">
        <f>+'ENERO 25'!G291+'FEBRERO 25'!G291+'MARZO 25'!G291</f>
        <v>6812.9600000000009</v>
      </c>
      <c r="H291" s="35">
        <f>+'ENERO 25'!H291+'FEBRERO 25'!H291+'MARZO 25'!H291</f>
        <v>4489.29</v>
      </c>
      <c r="I291" s="35">
        <f>+'ENERO 25'!I291+'FEBRERO 25'!I291+'MARZO 25'!I291</f>
        <v>9106.1299999999992</v>
      </c>
      <c r="J291" s="35">
        <f>+'ENERO 25'!J291</f>
        <v>7.44</v>
      </c>
      <c r="K291" s="35">
        <f>+'ENERO 25'!K291+'FEBRERO 25'!J291+'MARZO 25'!J291</f>
        <v>1156.08</v>
      </c>
      <c r="L291" s="35">
        <f>+'ENERO 25'!L291+'FEBRERO 25'!K291+'MARZO 25'!K291</f>
        <v>952.12</v>
      </c>
      <c r="M291" s="35">
        <f>+'ENERO 25'!M291+'FEBRERO 25'!L291+'MARZO 25'!L291</f>
        <v>1120</v>
      </c>
      <c r="N291" s="35">
        <f>+'ENERO 25'!N291+'FEBRERO 25'!M291+'MARZO 25'!M291</f>
        <v>0</v>
      </c>
      <c r="O291" s="36">
        <f t="shared" si="4"/>
        <v>857894.48999999987</v>
      </c>
    </row>
    <row r="292" spans="1:15" ht="15.6" x14ac:dyDescent="0.3">
      <c r="A292" s="37" t="s">
        <v>576</v>
      </c>
      <c r="B292" s="38" t="s">
        <v>577</v>
      </c>
      <c r="C292" s="35">
        <f>+'ENERO 25'!C292+'FEBRERO 25'!C292+'MARZO 25'!C292</f>
        <v>1387103.8</v>
      </c>
      <c r="D292" s="35">
        <f>+'ENERO 25'!D292+'FEBRERO 25'!D292+'MARZO 25'!D292</f>
        <v>554551.01</v>
      </c>
      <c r="E292" s="35">
        <f>+'ENERO 25'!E292+'FEBRERO 25'!E292+'MARZO 25'!E292</f>
        <v>19343.66</v>
      </c>
      <c r="F292" s="35">
        <f>+'ENERO 25'!F292+'FEBRERO 25'!F292+'MARZO 25'!F292</f>
        <v>75778.710000000006</v>
      </c>
      <c r="G292" s="35">
        <f>+'ENERO 25'!G292+'FEBRERO 25'!G292+'MARZO 25'!G292</f>
        <v>21457.489999999998</v>
      </c>
      <c r="H292" s="35">
        <f>+'ENERO 25'!H292+'FEBRERO 25'!H292+'MARZO 25'!H292</f>
        <v>8977.75</v>
      </c>
      <c r="I292" s="35">
        <f>+'ENERO 25'!I292+'FEBRERO 25'!I292+'MARZO 25'!I292</f>
        <v>18455.309999999998</v>
      </c>
      <c r="J292" s="35">
        <f>+'ENERO 25'!J292</f>
        <v>15.07</v>
      </c>
      <c r="K292" s="35">
        <f>+'ENERO 25'!K292+'FEBRERO 25'!J292+'MARZO 25'!J292</f>
        <v>3640.26</v>
      </c>
      <c r="L292" s="35">
        <f>+'ENERO 25'!L292+'FEBRERO 25'!K292+'MARZO 25'!K292</f>
        <v>1444.57</v>
      </c>
      <c r="M292" s="35">
        <f>+'ENERO 25'!M292+'FEBRERO 25'!L292+'MARZO 25'!L292</f>
        <v>0</v>
      </c>
      <c r="N292" s="35">
        <f>+'ENERO 25'!N292+'FEBRERO 25'!M292+'MARZO 25'!M292</f>
        <v>0</v>
      </c>
      <c r="O292" s="36">
        <f t="shared" si="4"/>
        <v>2090767.6300000001</v>
      </c>
    </row>
    <row r="293" spans="1:15" ht="15.6" x14ac:dyDescent="0.3">
      <c r="A293" s="37" t="s">
        <v>578</v>
      </c>
      <c r="B293" s="38" t="s">
        <v>579</v>
      </c>
      <c r="C293" s="35">
        <f>+'ENERO 25'!C293+'FEBRERO 25'!C293+'MARZO 25'!C293</f>
        <v>957095.14999999991</v>
      </c>
      <c r="D293" s="35">
        <f>+'ENERO 25'!D293+'FEBRERO 25'!D293+'MARZO 25'!D293</f>
        <v>601718.52</v>
      </c>
      <c r="E293" s="35">
        <f>+'ENERO 25'!E293+'FEBRERO 25'!E293+'MARZO 25'!E293</f>
        <v>11022.929999999998</v>
      </c>
      <c r="F293" s="35">
        <f>+'ENERO 25'!F293+'FEBRERO 25'!F293+'MARZO 25'!F293</f>
        <v>50144.61</v>
      </c>
      <c r="G293" s="35">
        <f>+'ENERO 25'!G293+'FEBRERO 25'!G293+'MARZO 25'!G293</f>
        <v>24351.159999999996</v>
      </c>
      <c r="H293" s="35">
        <f>+'ENERO 25'!H293+'FEBRERO 25'!H293+'MARZO 25'!H293</f>
        <v>6979.25</v>
      </c>
      <c r="I293" s="35">
        <f>+'ENERO 25'!I293+'FEBRERO 25'!I293+'MARZO 25'!I293</f>
        <v>19930.13</v>
      </c>
      <c r="J293" s="35">
        <f>+'ENERO 25'!J293</f>
        <v>16.27</v>
      </c>
      <c r="K293" s="35">
        <f>+'ENERO 25'!K293+'FEBRERO 25'!J293+'MARZO 25'!J293</f>
        <v>1750.3200000000002</v>
      </c>
      <c r="L293" s="35">
        <f>+'ENERO 25'!L293+'FEBRERO 25'!K293+'MARZO 25'!K293</f>
        <v>1429.42</v>
      </c>
      <c r="M293" s="35">
        <f>+'ENERO 25'!M293+'FEBRERO 25'!L293+'MARZO 25'!L293</f>
        <v>59992</v>
      </c>
      <c r="N293" s="35">
        <f>+'ENERO 25'!N293+'FEBRERO 25'!M293+'MARZO 25'!M293</f>
        <v>0</v>
      </c>
      <c r="O293" s="36">
        <f t="shared" si="4"/>
        <v>1734429.7599999998</v>
      </c>
    </row>
    <row r="294" spans="1:15" ht="15.6" x14ac:dyDescent="0.3">
      <c r="A294" s="37" t="s">
        <v>580</v>
      </c>
      <c r="B294" s="38" t="s">
        <v>581</v>
      </c>
      <c r="C294" s="35">
        <f>+'ENERO 25'!C294+'FEBRERO 25'!C294+'MARZO 25'!C294</f>
        <v>956185.45</v>
      </c>
      <c r="D294" s="35">
        <f>+'ENERO 25'!D294+'FEBRERO 25'!D294+'MARZO 25'!D294</f>
        <v>289488.21000000002</v>
      </c>
      <c r="E294" s="35">
        <f>+'ENERO 25'!E294+'FEBRERO 25'!E294+'MARZO 25'!E294</f>
        <v>12315.15</v>
      </c>
      <c r="F294" s="35">
        <f>+'ENERO 25'!F294+'FEBRERO 25'!F294+'MARZO 25'!F294</f>
        <v>50700.11</v>
      </c>
      <c r="G294" s="35">
        <f>+'ENERO 25'!G294+'FEBRERO 25'!G294+'MARZO 25'!G294</f>
        <v>20427.53</v>
      </c>
      <c r="H294" s="35">
        <f>+'ENERO 25'!H294+'FEBRERO 25'!H294+'MARZO 25'!H294</f>
        <v>6356.29</v>
      </c>
      <c r="I294" s="35">
        <f>+'ENERO 25'!I294+'FEBRERO 25'!I294+'MARZO 25'!I294</f>
        <v>16164.3</v>
      </c>
      <c r="J294" s="35">
        <f>+'ENERO 25'!J294</f>
        <v>13.2</v>
      </c>
      <c r="K294" s="35">
        <f>+'ENERO 25'!K294+'FEBRERO 25'!J294+'MARZO 25'!J294</f>
        <v>2358.1499999999996</v>
      </c>
      <c r="L294" s="35">
        <f>+'ENERO 25'!L294+'FEBRERO 25'!K294+'MARZO 25'!K294</f>
        <v>1100.1399999999999</v>
      </c>
      <c r="M294" s="35">
        <f>+'ENERO 25'!M294+'FEBRERO 25'!L294+'MARZO 25'!L294</f>
        <v>0</v>
      </c>
      <c r="N294" s="35">
        <f>+'ENERO 25'!N294+'FEBRERO 25'!M294+'MARZO 25'!M294</f>
        <v>0</v>
      </c>
      <c r="O294" s="36">
        <f t="shared" si="4"/>
        <v>1355108.5299999998</v>
      </c>
    </row>
    <row r="295" spans="1:15" ht="15.6" x14ac:dyDescent="0.3">
      <c r="A295" s="37" t="s">
        <v>582</v>
      </c>
      <c r="B295" s="38" t="s">
        <v>583</v>
      </c>
      <c r="C295" s="35">
        <f>+'ENERO 25'!C295+'FEBRERO 25'!C295+'MARZO 25'!C295</f>
        <v>358350.2</v>
      </c>
      <c r="D295" s="35">
        <f>+'ENERO 25'!D295+'FEBRERO 25'!D295+'MARZO 25'!D295</f>
        <v>103385.70999999999</v>
      </c>
      <c r="E295" s="35">
        <f>+'ENERO 25'!E295+'FEBRERO 25'!E295+'MARZO 25'!E295</f>
        <v>4836.25</v>
      </c>
      <c r="F295" s="35">
        <f>+'ENERO 25'!F295+'FEBRERO 25'!F295+'MARZO 25'!F295</f>
        <v>19829.36</v>
      </c>
      <c r="G295" s="35">
        <f>+'ENERO 25'!G295+'FEBRERO 25'!G295+'MARZO 25'!G295</f>
        <v>2004.78</v>
      </c>
      <c r="H295" s="35">
        <f>+'ENERO 25'!H295+'FEBRERO 25'!H295+'MARZO 25'!H295</f>
        <v>2558.9499999999998</v>
      </c>
      <c r="I295" s="35">
        <f>+'ENERO 25'!I295+'FEBRERO 25'!I295+'MARZO 25'!I295</f>
        <v>3988.84</v>
      </c>
      <c r="J295" s="35">
        <f>+'ENERO 25'!J295</f>
        <v>3.26</v>
      </c>
      <c r="K295" s="35">
        <f>+'ENERO 25'!K295+'FEBRERO 25'!J295+'MARZO 25'!J295</f>
        <v>917.28</v>
      </c>
      <c r="L295" s="35">
        <f>+'ENERO 25'!L295+'FEBRERO 25'!K295+'MARZO 25'!K295</f>
        <v>488.18999999999994</v>
      </c>
      <c r="M295" s="35">
        <f>+'ENERO 25'!M295+'FEBRERO 25'!L295+'MARZO 25'!L295</f>
        <v>10952</v>
      </c>
      <c r="N295" s="35">
        <f>+'ENERO 25'!N295+'FEBRERO 25'!M295+'MARZO 25'!M295</f>
        <v>0</v>
      </c>
      <c r="O295" s="36">
        <f t="shared" si="4"/>
        <v>507314.82000000012</v>
      </c>
    </row>
    <row r="296" spans="1:15" ht="15.6" x14ac:dyDescent="0.3">
      <c r="A296" s="37" t="s">
        <v>584</v>
      </c>
      <c r="B296" s="38" t="s">
        <v>585</v>
      </c>
      <c r="C296" s="35">
        <f>+'ENERO 25'!C296+'FEBRERO 25'!C296+'MARZO 25'!C296</f>
        <v>329729.09999999998</v>
      </c>
      <c r="D296" s="35">
        <f>+'ENERO 25'!D296+'FEBRERO 25'!D296+'MARZO 25'!D296</f>
        <v>188424.48</v>
      </c>
      <c r="E296" s="35">
        <f>+'ENERO 25'!E296+'FEBRERO 25'!E296+'MARZO 25'!E296</f>
        <v>4959.22</v>
      </c>
      <c r="F296" s="35">
        <f>+'ENERO 25'!F296+'FEBRERO 25'!F296+'MARZO 25'!F296</f>
        <v>18196.8</v>
      </c>
      <c r="G296" s="35">
        <f>+'ENERO 25'!G296+'FEBRERO 25'!G296+'MARZO 25'!G296</f>
        <v>3842.4400000000005</v>
      </c>
      <c r="H296" s="35">
        <f>+'ENERO 25'!H296+'FEBRERO 25'!H296+'MARZO 25'!H296</f>
        <v>1954.7400000000002</v>
      </c>
      <c r="I296" s="35">
        <f>+'ENERO 25'!I296+'FEBRERO 25'!I296+'MARZO 25'!I296</f>
        <v>3312.2</v>
      </c>
      <c r="J296" s="35">
        <f>+'ENERO 25'!J296</f>
        <v>2.7</v>
      </c>
      <c r="K296" s="35">
        <f>+'ENERO 25'!K296+'FEBRERO 25'!J296+'MARZO 25'!J296</f>
        <v>995.91000000000008</v>
      </c>
      <c r="L296" s="35">
        <f>+'ENERO 25'!L296+'FEBRERO 25'!K296+'MARZO 25'!K296</f>
        <v>249.20000000000002</v>
      </c>
      <c r="M296" s="35">
        <f>+'ENERO 25'!M296+'FEBRERO 25'!L296+'MARZO 25'!L296</f>
        <v>2539</v>
      </c>
      <c r="N296" s="35">
        <f>+'ENERO 25'!N296+'FEBRERO 25'!M296+'MARZO 25'!M296</f>
        <v>0</v>
      </c>
      <c r="O296" s="36">
        <f t="shared" si="4"/>
        <v>554205.7899999998</v>
      </c>
    </row>
    <row r="297" spans="1:15" ht="15.6" x14ac:dyDescent="0.3">
      <c r="A297" s="37" t="s">
        <v>586</v>
      </c>
      <c r="B297" s="38" t="s">
        <v>587</v>
      </c>
      <c r="C297" s="35">
        <f>+'ENERO 25'!C297+'FEBRERO 25'!C297+'MARZO 25'!C297</f>
        <v>452597.16000000003</v>
      </c>
      <c r="D297" s="35">
        <f>+'ENERO 25'!D297+'FEBRERO 25'!D297+'MARZO 25'!D297</f>
        <v>206105.51</v>
      </c>
      <c r="E297" s="35">
        <f>+'ENERO 25'!E297+'FEBRERO 25'!E297+'MARZO 25'!E297</f>
        <v>6357.9699999999993</v>
      </c>
      <c r="F297" s="35">
        <f>+'ENERO 25'!F297+'FEBRERO 25'!F297+'MARZO 25'!F297</f>
        <v>24652.92</v>
      </c>
      <c r="G297" s="35">
        <f>+'ENERO 25'!G297+'FEBRERO 25'!G297+'MARZO 25'!G297</f>
        <v>8042.9699999999993</v>
      </c>
      <c r="H297" s="35">
        <f>+'ENERO 25'!H297+'FEBRERO 25'!H297+'MARZO 25'!H297</f>
        <v>2870.28</v>
      </c>
      <c r="I297" s="35">
        <f>+'ENERO 25'!I297+'FEBRERO 25'!I297+'MARZO 25'!I297</f>
        <v>6404.75</v>
      </c>
      <c r="J297" s="35">
        <f>+'ENERO 25'!J297</f>
        <v>5.23</v>
      </c>
      <c r="K297" s="35">
        <f>+'ENERO 25'!K297+'FEBRERO 25'!J297+'MARZO 25'!J297</f>
        <v>1218.21</v>
      </c>
      <c r="L297" s="35">
        <f>+'ENERO 25'!L297+'FEBRERO 25'!K297+'MARZO 25'!K297</f>
        <v>442.68000000000006</v>
      </c>
      <c r="M297" s="35">
        <f>+'ENERO 25'!M297+'FEBRERO 25'!L297+'MARZO 25'!L297</f>
        <v>31028</v>
      </c>
      <c r="N297" s="35">
        <f>+'ENERO 25'!N297+'FEBRERO 25'!M297+'MARZO 25'!M297</f>
        <v>0</v>
      </c>
      <c r="O297" s="36">
        <f t="shared" si="4"/>
        <v>739725.68</v>
      </c>
    </row>
    <row r="298" spans="1:15" ht="15.6" x14ac:dyDescent="0.3">
      <c r="A298" s="37" t="s">
        <v>588</v>
      </c>
      <c r="B298" s="38" t="s">
        <v>589</v>
      </c>
      <c r="C298" s="35">
        <f>+'ENERO 25'!C298+'FEBRERO 25'!C298+'MARZO 25'!C298</f>
        <v>376414.68</v>
      </c>
      <c r="D298" s="35">
        <f>+'ENERO 25'!D298+'FEBRERO 25'!D298+'MARZO 25'!D298</f>
        <v>141633.02000000002</v>
      </c>
      <c r="E298" s="35">
        <f>+'ENERO 25'!E298+'FEBRERO 25'!E298+'MARZO 25'!E298</f>
        <v>4951.2700000000004</v>
      </c>
      <c r="F298" s="35">
        <f>+'ENERO 25'!F298+'FEBRERO 25'!F298+'MARZO 25'!F298</f>
        <v>20071.510000000002</v>
      </c>
      <c r="G298" s="35">
        <f>+'ENERO 25'!G298+'FEBRERO 25'!G298+'MARZO 25'!G298</f>
        <v>6822.5500000000011</v>
      </c>
      <c r="H298" s="35">
        <f>+'ENERO 25'!H298+'FEBRERO 25'!H298+'MARZO 25'!H298</f>
        <v>2451.27</v>
      </c>
      <c r="I298" s="35">
        <f>+'ENERO 25'!I298+'FEBRERO 25'!I298+'MARZO 25'!I298</f>
        <v>5674.66</v>
      </c>
      <c r="J298" s="35">
        <f>+'ENERO 25'!J298</f>
        <v>4.63</v>
      </c>
      <c r="K298" s="35">
        <f>+'ENERO 25'!K298+'FEBRERO 25'!J298+'MARZO 25'!J298</f>
        <v>907.68000000000006</v>
      </c>
      <c r="L298" s="35">
        <f>+'ENERO 25'!L298+'FEBRERO 25'!K298+'MARZO 25'!K298</f>
        <v>407.65000000000003</v>
      </c>
      <c r="M298" s="35">
        <f>+'ENERO 25'!M298+'FEBRERO 25'!L298+'MARZO 25'!L298</f>
        <v>90859</v>
      </c>
      <c r="N298" s="35">
        <f>+'ENERO 25'!N298+'FEBRERO 25'!M298+'MARZO 25'!M298</f>
        <v>0</v>
      </c>
      <c r="O298" s="36">
        <f t="shared" si="4"/>
        <v>650197.92000000016</v>
      </c>
    </row>
    <row r="299" spans="1:15" ht="15.6" x14ac:dyDescent="0.3">
      <c r="A299" s="37" t="s">
        <v>590</v>
      </c>
      <c r="B299" s="38" t="s">
        <v>591</v>
      </c>
      <c r="C299" s="35">
        <f>+'ENERO 25'!C299+'FEBRERO 25'!C299+'MARZO 25'!C299</f>
        <v>1073184.27</v>
      </c>
      <c r="D299" s="35">
        <f>+'ENERO 25'!D299+'FEBRERO 25'!D299+'MARZO 25'!D299</f>
        <v>283183.94</v>
      </c>
      <c r="E299" s="35">
        <f>+'ENERO 25'!E299+'FEBRERO 25'!E299+'MARZO 25'!E299</f>
        <v>12659.28</v>
      </c>
      <c r="F299" s="35">
        <f>+'ENERO 25'!F299+'FEBRERO 25'!F299+'MARZO 25'!F299</f>
        <v>56664.130000000005</v>
      </c>
      <c r="G299" s="35">
        <f>+'ENERO 25'!G299+'FEBRERO 25'!G299+'MARZO 25'!G299</f>
        <v>28284.710000000003</v>
      </c>
      <c r="H299" s="35">
        <f>+'ENERO 25'!H299+'FEBRERO 25'!H299+'MARZO 25'!H299</f>
        <v>7798.0599999999995</v>
      </c>
      <c r="I299" s="35">
        <f>+'ENERO 25'!I299+'FEBRERO 25'!I299+'MARZO 25'!I299</f>
        <v>22788.61</v>
      </c>
      <c r="J299" s="35">
        <f>+'ENERO 25'!J299</f>
        <v>18.61</v>
      </c>
      <c r="K299" s="35">
        <f>+'ENERO 25'!K299+'FEBRERO 25'!J299+'MARZO 25'!J299</f>
        <v>2070.9900000000002</v>
      </c>
      <c r="L299" s="35">
        <f>+'ENERO 25'!L299+'FEBRERO 25'!K299+'MARZO 25'!K299</f>
        <v>1580.53</v>
      </c>
      <c r="M299" s="35">
        <f>+'ENERO 25'!M299+'FEBRERO 25'!L299+'MARZO 25'!L299</f>
        <v>0</v>
      </c>
      <c r="N299" s="35">
        <f>+'ENERO 25'!N299+'FEBRERO 25'!M299+'MARZO 25'!M299</f>
        <v>0</v>
      </c>
      <c r="O299" s="36">
        <f t="shared" si="4"/>
        <v>1488233.1300000004</v>
      </c>
    </row>
    <row r="300" spans="1:15" ht="15.6" x14ac:dyDescent="0.3">
      <c r="A300" s="37" t="s">
        <v>592</v>
      </c>
      <c r="B300" s="38" t="s">
        <v>593</v>
      </c>
      <c r="C300" s="35">
        <f>+'ENERO 25'!C300+'FEBRERO 25'!C300+'MARZO 25'!C300</f>
        <v>522668.99</v>
      </c>
      <c r="D300" s="35">
        <f>+'ENERO 25'!D300+'FEBRERO 25'!D300+'MARZO 25'!D300</f>
        <v>284267.51</v>
      </c>
      <c r="E300" s="35">
        <f>+'ENERO 25'!E300+'FEBRERO 25'!E300+'MARZO 25'!E300</f>
        <v>7047.18</v>
      </c>
      <c r="F300" s="35">
        <f>+'ENERO 25'!F300+'FEBRERO 25'!F300+'MARZO 25'!F300</f>
        <v>28341.4</v>
      </c>
      <c r="G300" s="35">
        <f>+'ENERO 25'!G300+'FEBRERO 25'!G300+'MARZO 25'!G300</f>
        <v>10152.16</v>
      </c>
      <c r="H300" s="35">
        <f>+'ENERO 25'!H300+'FEBRERO 25'!H300+'MARZO 25'!H300</f>
        <v>3469.74</v>
      </c>
      <c r="I300" s="35">
        <f>+'ENERO 25'!I300+'FEBRERO 25'!I300+'MARZO 25'!I300</f>
        <v>8223.26</v>
      </c>
      <c r="J300" s="35">
        <f>+'ENERO 25'!J300</f>
        <v>6.72</v>
      </c>
      <c r="K300" s="35">
        <f>+'ENERO 25'!K300+'FEBRERO 25'!J300+'MARZO 25'!J300</f>
        <v>1291.56</v>
      </c>
      <c r="L300" s="35">
        <f>+'ENERO 25'!L300+'FEBRERO 25'!K300+'MARZO 25'!K300</f>
        <v>591.40000000000009</v>
      </c>
      <c r="M300" s="35">
        <f>+'ENERO 25'!M300+'FEBRERO 25'!L300+'MARZO 25'!L300</f>
        <v>0</v>
      </c>
      <c r="N300" s="35">
        <f>+'ENERO 25'!N300+'FEBRERO 25'!M300+'MARZO 25'!M300</f>
        <v>0</v>
      </c>
      <c r="O300" s="36">
        <f t="shared" si="4"/>
        <v>866059.92000000016</v>
      </c>
    </row>
    <row r="301" spans="1:15" ht="15.6" x14ac:dyDescent="0.3">
      <c r="A301" s="37" t="s">
        <v>594</v>
      </c>
      <c r="B301" s="38" t="s">
        <v>595</v>
      </c>
      <c r="C301" s="35">
        <f>+'ENERO 25'!C301+'FEBRERO 25'!C301+'MARZO 25'!C301</f>
        <v>5987723.3300000001</v>
      </c>
      <c r="D301" s="35">
        <f>+'ENERO 25'!D301+'FEBRERO 25'!D301+'MARZO 25'!D301</f>
        <v>1904864.83</v>
      </c>
      <c r="E301" s="35">
        <f>+'ENERO 25'!E301+'FEBRERO 25'!E301+'MARZO 25'!E301</f>
        <v>54687</v>
      </c>
      <c r="F301" s="35">
        <f>+'ENERO 25'!F301+'FEBRERO 25'!F301+'MARZO 25'!F301</f>
        <v>305324.73</v>
      </c>
      <c r="G301" s="35">
        <f>+'ENERO 25'!G301+'FEBRERO 25'!G301+'MARZO 25'!G301</f>
        <v>108758.87</v>
      </c>
      <c r="H301" s="35">
        <f>+'ENERO 25'!H301+'FEBRERO 25'!H301+'MARZO 25'!H301</f>
        <v>50431.97</v>
      </c>
      <c r="I301" s="35">
        <f>+'ENERO 25'!I301+'FEBRERO 25'!I301+'MARZO 25'!I301</f>
        <v>129744.45</v>
      </c>
      <c r="J301" s="35">
        <f>+'ENERO 25'!J301</f>
        <v>105.95</v>
      </c>
      <c r="K301" s="35">
        <f>+'ENERO 25'!K301+'FEBRERO 25'!J301+'MARZO 25'!J301</f>
        <v>6070.29</v>
      </c>
      <c r="L301" s="35">
        <f>+'ENERO 25'!L301+'FEBRERO 25'!K301+'MARZO 25'!K301</f>
        <v>12505.32</v>
      </c>
      <c r="M301" s="35">
        <f>+'ENERO 25'!M301+'FEBRERO 25'!L301+'MARZO 25'!L301</f>
        <v>489627</v>
      </c>
      <c r="N301" s="35">
        <f>+'ENERO 25'!N301+'FEBRERO 25'!M301+'MARZO 25'!M301</f>
        <v>0</v>
      </c>
      <c r="O301" s="36">
        <f t="shared" si="4"/>
        <v>9049843.7399999984</v>
      </c>
    </row>
    <row r="302" spans="1:15" ht="15.6" x14ac:dyDescent="0.3">
      <c r="A302" s="37" t="s">
        <v>596</v>
      </c>
      <c r="B302" s="38" t="s">
        <v>597</v>
      </c>
      <c r="C302" s="35">
        <f>+'ENERO 25'!C302+'FEBRERO 25'!C302+'MARZO 25'!C302</f>
        <v>2058273.29</v>
      </c>
      <c r="D302" s="35">
        <f>+'ENERO 25'!D302+'FEBRERO 25'!D302+'MARZO 25'!D302</f>
        <v>721281.13</v>
      </c>
      <c r="E302" s="35">
        <f>+'ENERO 25'!E302+'FEBRERO 25'!E302+'MARZO 25'!E302</f>
        <v>20382.12</v>
      </c>
      <c r="F302" s="35">
        <f>+'ENERO 25'!F302+'FEBRERO 25'!F302+'MARZO 25'!F302</f>
        <v>106886.82</v>
      </c>
      <c r="G302" s="35">
        <f>+'ENERO 25'!G302+'FEBRERO 25'!G302+'MARZO 25'!G302</f>
        <v>45051.18</v>
      </c>
      <c r="H302" s="35">
        <f>+'ENERO 25'!H302+'FEBRERO 25'!H302+'MARZO 25'!H302</f>
        <v>16898.73</v>
      </c>
      <c r="I302" s="35">
        <f>+'ENERO 25'!I302+'FEBRERO 25'!I302+'MARZO 25'!I302</f>
        <v>46486.51</v>
      </c>
      <c r="J302" s="35">
        <f>+'ENERO 25'!J302</f>
        <v>37.96</v>
      </c>
      <c r="K302" s="35">
        <f>+'ENERO 25'!K302+'FEBRERO 25'!J302+'MARZO 25'!J302</f>
        <v>2362.44</v>
      </c>
      <c r="L302" s="35">
        <f>+'ENERO 25'!L302+'FEBRERO 25'!K302+'MARZO 25'!K302</f>
        <v>4053.55</v>
      </c>
      <c r="M302" s="35">
        <f>+'ENERO 25'!M302+'FEBRERO 25'!L302+'MARZO 25'!L302</f>
        <v>105362</v>
      </c>
      <c r="N302" s="35">
        <f>+'ENERO 25'!N302+'FEBRERO 25'!M302+'MARZO 25'!M302</f>
        <v>0</v>
      </c>
      <c r="O302" s="36">
        <f t="shared" si="4"/>
        <v>3127075.7299999995</v>
      </c>
    </row>
    <row r="303" spans="1:15" ht="15.6" x14ac:dyDescent="0.3">
      <c r="A303" s="37" t="s">
        <v>598</v>
      </c>
      <c r="B303" s="38" t="s">
        <v>599</v>
      </c>
      <c r="C303" s="35">
        <f>+'ENERO 25'!C303+'FEBRERO 25'!C303+'MARZO 25'!C303</f>
        <v>3354450.2</v>
      </c>
      <c r="D303" s="35">
        <f>+'ENERO 25'!D303+'FEBRERO 25'!D303+'MARZO 25'!D303</f>
        <v>1274807.18</v>
      </c>
      <c r="E303" s="35">
        <f>+'ENERO 25'!E303+'FEBRERO 25'!E303+'MARZO 25'!E303</f>
        <v>33731.81</v>
      </c>
      <c r="F303" s="35">
        <f>+'ENERO 25'!F303+'FEBRERO 25'!F303+'MARZO 25'!F303</f>
        <v>170626.8</v>
      </c>
      <c r="G303" s="35">
        <f>+'ENERO 25'!G303+'FEBRERO 25'!G303+'MARZO 25'!G303</f>
        <v>64244.23</v>
      </c>
      <c r="H303" s="35">
        <f>+'ENERO 25'!H303+'FEBRERO 25'!H303+'MARZO 25'!H303</f>
        <v>26048.77</v>
      </c>
      <c r="I303" s="35">
        <f>+'ENERO 25'!I303+'FEBRERO 25'!I303+'MARZO 25'!I303</f>
        <v>66899.040000000008</v>
      </c>
      <c r="J303" s="35">
        <f>+'ENERO 25'!J303</f>
        <v>54.63</v>
      </c>
      <c r="K303" s="35">
        <f>+'ENERO 25'!K303+'FEBRERO 25'!J303+'MARZO 25'!J303</f>
        <v>4981.17</v>
      </c>
      <c r="L303" s="35">
        <f>+'ENERO 25'!L303+'FEBRERO 25'!K303+'MARZO 25'!K303</f>
        <v>5882.75</v>
      </c>
      <c r="M303" s="35">
        <f>+'ENERO 25'!M303+'FEBRERO 25'!L303+'MARZO 25'!L303</f>
        <v>0</v>
      </c>
      <c r="N303" s="35">
        <f>+'ENERO 25'!N303+'FEBRERO 25'!M303+'MARZO 25'!M303</f>
        <v>0</v>
      </c>
      <c r="O303" s="36">
        <f t="shared" si="4"/>
        <v>5001726.5799999991</v>
      </c>
    </row>
    <row r="304" spans="1:15" ht="15.6" x14ac:dyDescent="0.3">
      <c r="A304" s="37" t="s">
        <v>600</v>
      </c>
      <c r="B304" s="38" t="s">
        <v>601</v>
      </c>
      <c r="C304" s="35">
        <f>+'ENERO 25'!C304+'FEBRERO 25'!C304+'MARZO 25'!C304</f>
        <v>378579.83999999997</v>
      </c>
      <c r="D304" s="35">
        <f>+'ENERO 25'!D304+'FEBRERO 25'!D304+'MARZO 25'!D304</f>
        <v>166209.73000000001</v>
      </c>
      <c r="E304" s="35">
        <f>+'ENERO 25'!E304+'FEBRERO 25'!E304+'MARZO 25'!E304</f>
        <v>5108.57</v>
      </c>
      <c r="F304" s="35">
        <f>+'ENERO 25'!F304+'FEBRERO 25'!F304+'MARZO 25'!F304</f>
        <v>20371.579999999998</v>
      </c>
      <c r="G304" s="35">
        <f>+'ENERO 25'!G304+'FEBRERO 25'!G304+'MARZO 25'!G304</f>
        <v>6202.3899999999994</v>
      </c>
      <c r="H304" s="35">
        <f>+'ENERO 25'!H304+'FEBRERO 25'!H304+'MARZO 25'!H304</f>
        <v>2459.14</v>
      </c>
      <c r="I304" s="35">
        <f>+'ENERO 25'!I304+'FEBRERO 25'!I304+'MARZO 25'!I304</f>
        <v>5379.59</v>
      </c>
      <c r="J304" s="35">
        <f>+'ENERO 25'!J304</f>
        <v>4.3899999999999997</v>
      </c>
      <c r="K304" s="35">
        <f>+'ENERO 25'!K304+'FEBRERO 25'!J304+'MARZO 25'!J304</f>
        <v>976.37999999999988</v>
      </c>
      <c r="L304" s="35">
        <f>+'ENERO 25'!L304+'FEBRERO 25'!K304+'MARZO 25'!K304</f>
        <v>402.43</v>
      </c>
      <c r="M304" s="35">
        <f>+'ENERO 25'!M304+'FEBRERO 25'!L304+'MARZO 25'!L304</f>
        <v>20068</v>
      </c>
      <c r="N304" s="35">
        <f>+'ENERO 25'!N304+'FEBRERO 25'!M304+'MARZO 25'!M304</f>
        <v>0</v>
      </c>
      <c r="O304" s="36">
        <f t="shared" si="4"/>
        <v>605762.03999999992</v>
      </c>
    </row>
    <row r="305" spans="1:15" ht="15.6" x14ac:dyDescent="0.3">
      <c r="A305" s="37" t="s">
        <v>602</v>
      </c>
      <c r="B305" s="38" t="s">
        <v>603</v>
      </c>
      <c r="C305" s="35">
        <f>+'ENERO 25'!C305+'FEBRERO 25'!C305+'MARZO 25'!C305</f>
        <v>747612.09000000008</v>
      </c>
      <c r="D305" s="35">
        <f>+'ENERO 25'!D305+'FEBRERO 25'!D305+'MARZO 25'!D305</f>
        <v>269688.13</v>
      </c>
      <c r="E305" s="35">
        <f>+'ENERO 25'!E305+'FEBRERO 25'!E305+'MARZO 25'!E305</f>
        <v>9087.51</v>
      </c>
      <c r="F305" s="35">
        <f>+'ENERO 25'!F305+'FEBRERO 25'!F305+'MARZO 25'!F305</f>
        <v>40002.65</v>
      </c>
      <c r="G305" s="35">
        <f>+'ENERO 25'!G305+'FEBRERO 25'!G305+'MARZO 25'!G305</f>
        <v>18635.32</v>
      </c>
      <c r="H305" s="35">
        <f>+'ENERO 25'!H305+'FEBRERO 25'!H305+'MARZO 25'!H305</f>
        <v>5456.7999999999993</v>
      </c>
      <c r="I305" s="35">
        <f>+'ENERO 25'!I305+'FEBRERO 25'!I305+'MARZO 25'!I305</f>
        <v>15151.33</v>
      </c>
      <c r="J305" s="35">
        <f>+'ENERO 25'!J305</f>
        <v>12.37</v>
      </c>
      <c r="K305" s="35">
        <f>+'ENERO 25'!K305+'FEBRERO 25'!J305+'MARZO 25'!J305</f>
        <v>1516.92</v>
      </c>
      <c r="L305" s="35">
        <f>+'ENERO 25'!L305+'FEBRERO 25'!K305+'MARZO 25'!K305</f>
        <v>1104.4099999999999</v>
      </c>
      <c r="M305" s="35">
        <f>+'ENERO 25'!M305+'FEBRERO 25'!L305+'MARZO 25'!L305</f>
        <v>32181</v>
      </c>
      <c r="N305" s="35">
        <f>+'ENERO 25'!N305+'FEBRERO 25'!M305+'MARZO 25'!M305</f>
        <v>0</v>
      </c>
      <c r="O305" s="36">
        <f t="shared" si="4"/>
        <v>1140448.5300000003</v>
      </c>
    </row>
    <row r="306" spans="1:15" ht="15.6" x14ac:dyDescent="0.3">
      <c r="A306" s="37" t="s">
        <v>604</v>
      </c>
      <c r="B306" s="38" t="s">
        <v>605</v>
      </c>
      <c r="C306" s="35">
        <f>+'ENERO 25'!C306+'FEBRERO 25'!C306+'MARZO 25'!C306</f>
        <v>3847177.8000000003</v>
      </c>
      <c r="D306" s="35">
        <f>+'ENERO 25'!D306+'FEBRERO 25'!D306+'MARZO 25'!D306</f>
        <v>1213413.78</v>
      </c>
      <c r="E306" s="35">
        <f>+'ENERO 25'!E306+'FEBRERO 25'!E306+'MARZO 25'!E306</f>
        <v>38699.509999999995</v>
      </c>
      <c r="F306" s="35">
        <f>+'ENERO 25'!F306+'FEBRERO 25'!F306+'MARZO 25'!F306</f>
        <v>198549.53</v>
      </c>
      <c r="G306" s="35">
        <f>+'ENERO 25'!G306+'FEBRERO 25'!G306+'MARZO 25'!G306</f>
        <v>88784.739999999991</v>
      </c>
      <c r="H306" s="35">
        <f>+'ENERO 25'!H306+'FEBRERO 25'!H306+'MARZO 25'!H306</f>
        <v>30877.39</v>
      </c>
      <c r="I306" s="35">
        <f>+'ENERO 25'!I306+'FEBRERO 25'!I306+'MARZO 25'!I306</f>
        <v>85940.98</v>
      </c>
      <c r="J306" s="35">
        <f>+'ENERO 25'!J306</f>
        <v>70.180000000000007</v>
      </c>
      <c r="K306" s="35">
        <f>+'ENERO 25'!K306+'FEBRERO 25'!J306+'MARZO 25'!J306</f>
        <v>5214.93</v>
      </c>
      <c r="L306" s="35">
        <f>+'ENERO 25'!L306+'FEBRERO 25'!K306+'MARZO 25'!K306</f>
        <v>7218.9</v>
      </c>
      <c r="M306" s="35">
        <f>+'ENERO 25'!M306+'FEBRERO 25'!L306+'MARZO 25'!L306</f>
        <v>0</v>
      </c>
      <c r="N306" s="35">
        <f>+'ENERO 25'!N306+'FEBRERO 25'!M306+'MARZO 25'!M306</f>
        <v>0</v>
      </c>
      <c r="O306" s="36">
        <f t="shared" si="4"/>
        <v>5515947.7400000002</v>
      </c>
    </row>
    <row r="307" spans="1:15" ht="15.6" x14ac:dyDescent="0.3">
      <c r="A307" s="37" t="s">
        <v>606</v>
      </c>
      <c r="B307" s="38" t="s">
        <v>607</v>
      </c>
      <c r="C307" s="35">
        <f>+'ENERO 25'!C307+'FEBRERO 25'!C307+'MARZO 25'!C307</f>
        <v>438090.28999999992</v>
      </c>
      <c r="D307" s="35">
        <f>+'ENERO 25'!D307+'FEBRERO 25'!D307+'MARZO 25'!D307</f>
        <v>146484</v>
      </c>
      <c r="E307" s="35">
        <f>+'ENERO 25'!E307+'FEBRERO 25'!E307+'MARZO 25'!E307</f>
        <v>6228.67</v>
      </c>
      <c r="F307" s="35">
        <f>+'ENERO 25'!F307+'FEBRERO 25'!F307+'MARZO 25'!F307</f>
        <v>23907.26</v>
      </c>
      <c r="G307" s="35">
        <f>+'ENERO 25'!G307+'FEBRERO 25'!G307+'MARZO 25'!G307</f>
        <v>7344.2</v>
      </c>
      <c r="H307" s="35">
        <f>+'ENERO 25'!H307+'FEBRERO 25'!H307+'MARZO 25'!H307</f>
        <v>2753.14</v>
      </c>
      <c r="I307" s="35">
        <f>+'ENERO 25'!I307+'FEBRERO 25'!I307+'MARZO 25'!I307</f>
        <v>5958.93</v>
      </c>
      <c r="J307" s="35">
        <f>+'ENERO 25'!J307</f>
        <v>4.87</v>
      </c>
      <c r="K307" s="35">
        <f>+'ENERO 25'!K307+'FEBRERO 25'!J307+'MARZO 25'!J307</f>
        <v>1228.3499999999999</v>
      </c>
      <c r="L307" s="35">
        <f>+'ENERO 25'!L307+'FEBRERO 25'!K307+'MARZO 25'!K307</f>
        <v>413.99</v>
      </c>
      <c r="M307" s="35">
        <f>+'ENERO 25'!M307+'FEBRERO 25'!L307+'MARZO 25'!L307</f>
        <v>15645</v>
      </c>
      <c r="N307" s="35">
        <f>+'ENERO 25'!N307+'FEBRERO 25'!M307+'MARZO 25'!M307</f>
        <v>0</v>
      </c>
      <c r="O307" s="36">
        <f t="shared" si="4"/>
        <v>648058.69999999995</v>
      </c>
    </row>
    <row r="308" spans="1:15" ht="15.6" x14ac:dyDescent="0.3">
      <c r="A308" s="37" t="s">
        <v>608</v>
      </c>
      <c r="B308" s="38" t="s">
        <v>609</v>
      </c>
      <c r="C308" s="35">
        <f>+'ENERO 25'!C308+'FEBRERO 25'!C308+'MARZO 25'!C308</f>
        <v>1566822.42</v>
      </c>
      <c r="D308" s="35">
        <f>+'ENERO 25'!D308+'FEBRERO 25'!D308+'MARZO 25'!D308</f>
        <v>287899.23</v>
      </c>
      <c r="E308" s="35">
        <f>+'ENERO 25'!E308+'FEBRERO 25'!E308+'MARZO 25'!E308</f>
        <v>16732.09</v>
      </c>
      <c r="F308" s="35">
        <f>+'ENERO 25'!F308+'FEBRERO 25'!F308+'MARZO 25'!F308</f>
        <v>81089.279999999999</v>
      </c>
      <c r="G308" s="35">
        <f>+'ENERO 25'!G308+'FEBRERO 25'!G308+'MARZO 25'!G308</f>
        <v>44004.020000000004</v>
      </c>
      <c r="H308" s="35">
        <f>+'ENERO 25'!H308+'FEBRERO 25'!H308+'MARZO 25'!H308</f>
        <v>11984.47</v>
      </c>
      <c r="I308" s="35">
        <f>+'ENERO 25'!I308+'FEBRERO 25'!I308+'MARZO 25'!I308</f>
        <v>36365.880000000005</v>
      </c>
      <c r="J308" s="35">
        <f>+'ENERO 25'!J308</f>
        <v>29.7</v>
      </c>
      <c r="K308" s="35">
        <f>+'ENERO 25'!K308+'FEBRERO 25'!J308+'MARZO 25'!J308</f>
        <v>2497.2599999999998</v>
      </c>
      <c r="L308" s="35">
        <f>+'ENERO 25'!L308+'FEBRERO 25'!K308+'MARZO 25'!K308</f>
        <v>2637.02</v>
      </c>
      <c r="M308" s="35">
        <f>+'ENERO 25'!M308+'FEBRERO 25'!L308+'MARZO 25'!L308</f>
        <v>63615</v>
      </c>
      <c r="N308" s="35">
        <f>+'ENERO 25'!N308+'FEBRERO 25'!M308+'MARZO 25'!M308</f>
        <v>0</v>
      </c>
      <c r="O308" s="36">
        <f t="shared" si="4"/>
        <v>2113676.37</v>
      </c>
    </row>
    <row r="309" spans="1:15" ht="15.6" x14ac:dyDescent="0.3">
      <c r="A309" s="37" t="s">
        <v>610</v>
      </c>
      <c r="B309" s="38" t="s">
        <v>611</v>
      </c>
      <c r="C309" s="35">
        <f>+'ENERO 25'!C309+'FEBRERO 25'!C309+'MARZO 25'!C309</f>
        <v>1040405.8300000001</v>
      </c>
      <c r="D309" s="35">
        <f>+'ENERO 25'!D309+'FEBRERO 25'!D309+'MARZO 25'!D309</f>
        <v>528603.69999999995</v>
      </c>
      <c r="E309" s="35">
        <f>+'ENERO 25'!E309+'FEBRERO 25'!E309+'MARZO 25'!E309</f>
        <v>13428.68</v>
      </c>
      <c r="F309" s="35">
        <f>+'ENERO 25'!F309+'FEBRERO 25'!F309+'MARZO 25'!F309</f>
        <v>55304.58</v>
      </c>
      <c r="G309" s="35">
        <f>+'ENERO 25'!G309+'FEBRERO 25'!G309+'MARZO 25'!G309</f>
        <v>10453.709999999999</v>
      </c>
      <c r="H309" s="35">
        <f>+'ENERO 25'!H309+'FEBRERO 25'!H309+'MARZO 25'!H309</f>
        <v>6926.6900000000005</v>
      </c>
      <c r="I309" s="35">
        <f>+'ENERO 25'!I309+'FEBRERO 25'!I309+'MARZO 25'!I309</f>
        <v>12321.95</v>
      </c>
      <c r="J309" s="35">
        <f>+'ENERO 25'!J309</f>
        <v>10.06</v>
      </c>
      <c r="K309" s="35">
        <f>+'ENERO 25'!K309+'FEBRERO 25'!J309+'MARZO 25'!J309</f>
        <v>2513.2200000000003</v>
      </c>
      <c r="L309" s="35">
        <f>+'ENERO 25'!L309+'FEBRERO 25'!K309+'MARZO 25'!K309</f>
        <v>1202.56</v>
      </c>
      <c r="M309" s="35">
        <f>+'ENERO 25'!M309+'FEBRERO 25'!L309+'MARZO 25'!L309</f>
        <v>81450</v>
      </c>
      <c r="N309" s="35">
        <f>+'ENERO 25'!N309+'FEBRERO 25'!M309+'MARZO 25'!M309</f>
        <v>0</v>
      </c>
      <c r="O309" s="36">
        <f t="shared" si="4"/>
        <v>1752620.98</v>
      </c>
    </row>
    <row r="310" spans="1:15" ht="15.6" x14ac:dyDescent="0.3">
      <c r="A310" s="37" t="s">
        <v>612</v>
      </c>
      <c r="B310" s="38" t="s">
        <v>613</v>
      </c>
      <c r="C310" s="35">
        <f>+'ENERO 25'!C310+'FEBRERO 25'!C310+'MARZO 25'!C310</f>
        <v>1223571.53</v>
      </c>
      <c r="D310" s="35">
        <f>+'ENERO 25'!D310+'FEBRERO 25'!D310+'MARZO 25'!D310</f>
        <v>197003.03999999998</v>
      </c>
      <c r="E310" s="35">
        <f>+'ENERO 25'!E310+'FEBRERO 25'!E310+'MARZO 25'!E310</f>
        <v>13833.11</v>
      </c>
      <c r="F310" s="35">
        <f>+'ENERO 25'!F310+'FEBRERO 25'!F310+'MARZO 25'!F310</f>
        <v>62851.03</v>
      </c>
      <c r="G310" s="35">
        <f>+'ENERO 25'!G310+'FEBRERO 25'!G310+'MARZO 25'!G310</f>
        <v>30711.61</v>
      </c>
      <c r="H310" s="35">
        <f>+'ENERO 25'!H310+'FEBRERO 25'!H310+'MARZO 25'!H310</f>
        <v>8605.94</v>
      </c>
      <c r="I310" s="35">
        <f>+'ENERO 25'!I310+'FEBRERO 25'!I310+'MARZO 25'!I310</f>
        <v>24209.989999999998</v>
      </c>
      <c r="J310" s="35">
        <f>+'ENERO 25'!J310</f>
        <v>19.77</v>
      </c>
      <c r="K310" s="35">
        <f>+'ENERO 25'!K310+'FEBRERO 25'!J310+'MARZO 25'!J310</f>
        <v>2230.11</v>
      </c>
      <c r="L310" s="35">
        <f>+'ENERO 25'!L310+'FEBRERO 25'!K310+'MARZO 25'!K310</f>
        <v>1687.48</v>
      </c>
      <c r="M310" s="35">
        <f>+'ENERO 25'!M310+'FEBRERO 25'!L310+'MARZO 25'!L310</f>
        <v>0</v>
      </c>
      <c r="N310" s="35">
        <f>+'ENERO 25'!N310+'FEBRERO 25'!M310+'MARZO 25'!M310</f>
        <v>0</v>
      </c>
      <c r="O310" s="36">
        <f t="shared" si="4"/>
        <v>1564723.6100000003</v>
      </c>
    </row>
    <row r="311" spans="1:15" ht="15.6" x14ac:dyDescent="0.3">
      <c r="A311" s="37" t="s">
        <v>614</v>
      </c>
      <c r="B311" s="38" t="s">
        <v>615</v>
      </c>
      <c r="C311" s="35">
        <f>+'ENERO 25'!C311+'FEBRERO 25'!C311+'MARZO 25'!C311</f>
        <v>370283.97</v>
      </c>
      <c r="D311" s="35">
        <f>+'ENERO 25'!D311+'FEBRERO 25'!D311+'MARZO 25'!D311</f>
        <v>102414.59999999999</v>
      </c>
      <c r="E311" s="35">
        <f>+'ENERO 25'!E311+'FEBRERO 25'!E311+'MARZO 25'!E311</f>
        <v>4961.1900000000005</v>
      </c>
      <c r="F311" s="35">
        <f>+'ENERO 25'!F311+'FEBRERO 25'!F311+'MARZO 25'!F311</f>
        <v>19810.129999999997</v>
      </c>
      <c r="G311" s="35">
        <f>+'ENERO 25'!G311+'FEBRERO 25'!G311+'MARZO 25'!G311</f>
        <v>7083.26</v>
      </c>
      <c r="H311" s="35">
        <f>+'ENERO 25'!H311+'FEBRERO 25'!H311+'MARZO 25'!H311</f>
        <v>2386.58</v>
      </c>
      <c r="I311" s="35">
        <f>+'ENERO 25'!I311+'FEBRERO 25'!I311+'MARZO 25'!I311</f>
        <v>5650.71</v>
      </c>
      <c r="J311" s="35">
        <f>+'ENERO 25'!J311</f>
        <v>4.6100000000000003</v>
      </c>
      <c r="K311" s="35">
        <f>+'ENERO 25'!K311+'FEBRERO 25'!J311+'MARZO 25'!J311</f>
        <v>953.73</v>
      </c>
      <c r="L311" s="35">
        <f>+'ENERO 25'!L311+'FEBRERO 25'!K311+'MARZO 25'!K311</f>
        <v>385.87</v>
      </c>
      <c r="M311" s="35">
        <f>+'ENERO 25'!M311+'FEBRERO 25'!L311+'MARZO 25'!L311</f>
        <v>16655</v>
      </c>
      <c r="N311" s="35">
        <f>+'ENERO 25'!N311+'FEBRERO 25'!M311+'MARZO 25'!M311</f>
        <v>0</v>
      </c>
      <c r="O311" s="36">
        <f t="shared" si="4"/>
        <v>530589.64999999991</v>
      </c>
    </row>
    <row r="312" spans="1:15" ht="30" x14ac:dyDescent="0.3">
      <c r="A312" s="37" t="s">
        <v>616</v>
      </c>
      <c r="B312" s="38" t="s">
        <v>617</v>
      </c>
      <c r="C312" s="35">
        <f>+'ENERO 25'!C312+'FEBRERO 25'!C312+'MARZO 25'!C312</f>
        <v>477830.45999999996</v>
      </c>
      <c r="D312" s="35">
        <f>+'ENERO 25'!D312+'FEBRERO 25'!D312+'MARZO 25'!D312</f>
        <v>191108.15999999997</v>
      </c>
      <c r="E312" s="35">
        <f>+'ENERO 25'!E312+'FEBRERO 25'!E312+'MARZO 25'!E312</f>
        <v>6099.21</v>
      </c>
      <c r="F312" s="35">
        <f>+'ENERO 25'!F312+'FEBRERO 25'!F312+'MARZO 25'!F312</f>
        <v>26055.000000000004</v>
      </c>
      <c r="G312" s="35">
        <f>+'ENERO 25'!G312+'FEBRERO 25'!G312+'MARZO 25'!G312</f>
        <v>4728.33</v>
      </c>
      <c r="H312" s="35">
        <f>+'ENERO 25'!H312+'FEBRERO 25'!H312+'MARZO 25'!H312</f>
        <v>3456.22</v>
      </c>
      <c r="I312" s="35">
        <f>+'ENERO 25'!I312+'FEBRERO 25'!I312+'MARZO 25'!I312</f>
        <v>6439.0300000000007</v>
      </c>
      <c r="J312" s="35">
        <f>+'ENERO 25'!J312</f>
        <v>5.26</v>
      </c>
      <c r="K312" s="35">
        <f>+'ENERO 25'!K312+'FEBRERO 25'!J312+'MARZO 25'!J312</f>
        <v>998.46</v>
      </c>
      <c r="L312" s="35">
        <f>+'ENERO 25'!L312+'FEBRERO 25'!K312+'MARZO 25'!K312</f>
        <v>683.77</v>
      </c>
      <c r="M312" s="35">
        <f>+'ENERO 25'!M312+'FEBRERO 25'!L312+'MARZO 25'!L312</f>
        <v>1778</v>
      </c>
      <c r="N312" s="35">
        <f>+'ENERO 25'!N312+'FEBRERO 25'!M312+'MARZO 25'!M312</f>
        <v>0</v>
      </c>
      <c r="O312" s="36">
        <f t="shared" si="4"/>
        <v>719181.89999999979</v>
      </c>
    </row>
    <row r="313" spans="1:15" ht="15.6" x14ac:dyDescent="0.3">
      <c r="A313" s="37" t="s">
        <v>618</v>
      </c>
      <c r="B313" s="38" t="s">
        <v>619</v>
      </c>
      <c r="C313" s="35">
        <f>+'ENERO 25'!C313+'FEBRERO 25'!C313+'MARZO 25'!C313</f>
        <v>1365858.5999999999</v>
      </c>
      <c r="D313" s="35">
        <f>+'ENERO 25'!D313+'FEBRERO 25'!D313+'MARZO 25'!D313</f>
        <v>480531.59</v>
      </c>
      <c r="E313" s="35">
        <f>+'ENERO 25'!E313+'FEBRERO 25'!E313+'MARZO 25'!E313</f>
        <v>13594.239999999998</v>
      </c>
      <c r="F313" s="35">
        <f>+'ENERO 25'!F313+'FEBRERO 25'!F313+'MARZO 25'!F313</f>
        <v>70448.95</v>
      </c>
      <c r="G313" s="35">
        <f>+'ENERO 25'!G313+'FEBRERO 25'!G313+'MARZO 25'!G313</f>
        <v>27863.26</v>
      </c>
      <c r="H313" s="35">
        <f>+'ENERO 25'!H313+'FEBRERO 25'!H313+'MARZO 25'!H313</f>
        <v>10972.92</v>
      </c>
      <c r="I313" s="35">
        <f>+'ENERO 25'!I313+'FEBRERO 25'!I313+'MARZO 25'!I313</f>
        <v>29132.769999999997</v>
      </c>
      <c r="J313" s="35">
        <f>+'ENERO 25'!J313</f>
        <v>23.79</v>
      </c>
      <c r="K313" s="35">
        <f>+'ENERO 25'!K313+'FEBRERO 25'!J313+'MARZO 25'!J313</f>
        <v>1629.12</v>
      </c>
      <c r="L313" s="35">
        <f>+'ENERO 25'!L313+'FEBRERO 25'!K313+'MARZO 25'!K313</f>
        <v>2576.19</v>
      </c>
      <c r="M313" s="35">
        <f>+'ENERO 25'!M313+'FEBRERO 25'!L313+'MARZO 25'!L313</f>
        <v>0</v>
      </c>
      <c r="N313" s="35">
        <f>+'ENERO 25'!N313+'FEBRERO 25'!M313+'MARZO 25'!M313</f>
        <v>0</v>
      </c>
      <c r="O313" s="36">
        <f t="shared" si="4"/>
        <v>2002631.43</v>
      </c>
    </row>
    <row r="314" spans="1:15" ht="15.6" x14ac:dyDescent="0.3">
      <c r="A314" s="37" t="s">
        <v>620</v>
      </c>
      <c r="B314" s="38" t="s">
        <v>621</v>
      </c>
      <c r="C314" s="35">
        <f>+'ENERO 25'!C314+'FEBRERO 25'!C314+'MARZO 25'!C314</f>
        <v>1162333.1299999999</v>
      </c>
      <c r="D314" s="35">
        <f>+'ENERO 25'!D314+'FEBRERO 25'!D314+'MARZO 25'!D314</f>
        <v>495499.74</v>
      </c>
      <c r="E314" s="35">
        <f>+'ENERO 25'!E314+'FEBRERO 25'!E314+'MARZO 25'!E314</f>
        <v>13532.55</v>
      </c>
      <c r="F314" s="35">
        <f>+'ENERO 25'!F314+'FEBRERO 25'!F314+'MARZO 25'!F314</f>
        <v>61575.25</v>
      </c>
      <c r="G314" s="35">
        <f>+'ENERO 25'!G314+'FEBRERO 25'!G314+'MARZO 25'!G314</f>
        <v>31400.82</v>
      </c>
      <c r="H314" s="35">
        <f>+'ENERO 25'!H314+'FEBRERO 25'!H314+'MARZO 25'!H314</f>
        <v>8635.5499999999993</v>
      </c>
      <c r="I314" s="35">
        <f>+'ENERO 25'!I314+'FEBRERO 25'!I314+'MARZO 25'!I314</f>
        <v>25243.85</v>
      </c>
      <c r="J314" s="35">
        <f>+'ENERO 25'!J314</f>
        <v>20.61</v>
      </c>
      <c r="K314" s="35">
        <f>+'ENERO 25'!K314+'FEBRERO 25'!J314+'MARZO 25'!J314</f>
        <v>2121.9299999999998</v>
      </c>
      <c r="L314" s="35">
        <f>+'ENERO 25'!L314+'FEBRERO 25'!K314+'MARZO 25'!K314</f>
        <v>1806.71</v>
      </c>
      <c r="M314" s="35">
        <f>+'ENERO 25'!M314+'FEBRERO 25'!L314+'MARZO 25'!L314</f>
        <v>0</v>
      </c>
      <c r="N314" s="35">
        <f>+'ENERO 25'!N314+'FEBRERO 25'!M314+'MARZO 25'!M314</f>
        <v>0</v>
      </c>
      <c r="O314" s="36">
        <f t="shared" si="4"/>
        <v>1802170.1400000001</v>
      </c>
    </row>
    <row r="315" spans="1:15" ht="15.6" x14ac:dyDescent="0.3">
      <c r="A315" s="37" t="s">
        <v>622</v>
      </c>
      <c r="B315" s="38" t="s">
        <v>623</v>
      </c>
      <c r="C315" s="35">
        <f>+'ENERO 25'!C315+'FEBRERO 25'!C315+'MARZO 25'!C315</f>
        <v>2111084.35</v>
      </c>
      <c r="D315" s="35">
        <f>+'ENERO 25'!D315+'FEBRERO 25'!D315+'MARZO 25'!D315</f>
        <v>193455.59999999998</v>
      </c>
      <c r="E315" s="35">
        <f>+'ENERO 25'!E315+'FEBRERO 25'!E315+'MARZO 25'!E315</f>
        <v>23227.850000000002</v>
      </c>
      <c r="F315" s="35">
        <f>+'ENERO 25'!F315+'FEBRERO 25'!F315+'MARZO 25'!F315</f>
        <v>110068.88</v>
      </c>
      <c r="G315" s="35">
        <f>+'ENERO 25'!G315+'FEBRERO 25'!G315+'MARZO 25'!G315</f>
        <v>64044.19</v>
      </c>
      <c r="H315" s="35">
        <f>+'ENERO 25'!H315+'FEBRERO 25'!H315+'MARZO 25'!H315</f>
        <v>15977.98</v>
      </c>
      <c r="I315" s="35">
        <f>+'ENERO 25'!I315+'FEBRERO 25'!I315+'MARZO 25'!I315</f>
        <v>50761.11</v>
      </c>
      <c r="J315" s="35">
        <f>+'ENERO 25'!J315</f>
        <v>41.45</v>
      </c>
      <c r="K315" s="35">
        <f>+'ENERO 25'!K315+'FEBRERO 25'!J315+'MARZO 25'!J315</f>
        <v>3550.4700000000003</v>
      </c>
      <c r="L315" s="35">
        <f>+'ENERO 25'!L315+'FEBRERO 25'!K315+'MARZO 25'!K315</f>
        <v>3454.79</v>
      </c>
      <c r="M315" s="35">
        <f>+'ENERO 25'!M315+'FEBRERO 25'!L315+'MARZO 25'!L315</f>
        <v>0</v>
      </c>
      <c r="N315" s="35">
        <f>+'ENERO 25'!N315+'FEBRERO 25'!M315+'MARZO 25'!M315</f>
        <v>0</v>
      </c>
      <c r="O315" s="36">
        <f t="shared" si="4"/>
        <v>2575666.6700000004</v>
      </c>
    </row>
    <row r="316" spans="1:15" ht="15.6" x14ac:dyDescent="0.3">
      <c r="A316" s="37" t="s">
        <v>624</v>
      </c>
      <c r="B316" s="38" t="s">
        <v>625</v>
      </c>
      <c r="C316" s="35">
        <f>+'ENERO 25'!C316+'FEBRERO 25'!C316+'MARZO 25'!C316</f>
        <v>1169919.24</v>
      </c>
      <c r="D316" s="35">
        <f>+'ENERO 25'!D316+'FEBRERO 25'!D316+'MARZO 25'!D316</f>
        <v>543849.43999999994</v>
      </c>
      <c r="E316" s="35">
        <f>+'ENERO 25'!E316+'FEBRERO 25'!E316+'MARZO 25'!E316</f>
        <v>12083.470000000001</v>
      </c>
      <c r="F316" s="35">
        <f>+'ENERO 25'!F316+'FEBRERO 25'!F316+'MARZO 25'!F316</f>
        <v>59859.79</v>
      </c>
      <c r="G316" s="35">
        <f>+'ENERO 25'!G316+'FEBRERO 25'!G316+'MARZO 25'!G316</f>
        <v>21787.45</v>
      </c>
      <c r="H316" s="35">
        <f>+'ENERO 25'!H316+'FEBRERO 25'!H316+'MARZO 25'!H316</f>
        <v>8917.7000000000007</v>
      </c>
      <c r="I316" s="35">
        <f>+'ENERO 25'!I316+'FEBRERO 25'!I316+'MARZO 25'!I316</f>
        <v>22250.11</v>
      </c>
      <c r="J316" s="35">
        <f>+'ENERO 25'!J316</f>
        <v>18.170000000000002</v>
      </c>
      <c r="K316" s="35">
        <f>+'ENERO 25'!K316+'FEBRERO 25'!J316+'MARZO 25'!J316</f>
        <v>1647.3899999999999</v>
      </c>
      <c r="L316" s="35">
        <f>+'ENERO 25'!L316+'FEBRERO 25'!K316+'MARZO 25'!K316</f>
        <v>1968.6499999999999</v>
      </c>
      <c r="M316" s="35">
        <f>+'ENERO 25'!M316+'FEBRERO 25'!L316+'MARZO 25'!L316</f>
        <v>112403</v>
      </c>
      <c r="N316" s="35">
        <f>+'ENERO 25'!N316+'FEBRERO 25'!M316+'MARZO 25'!M316</f>
        <v>0</v>
      </c>
      <c r="O316" s="36">
        <f t="shared" si="4"/>
        <v>1954704.4099999997</v>
      </c>
    </row>
    <row r="317" spans="1:15" ht="15.6" x14ac:dyDescent="0.3">
      <c r="A317" s="37" t="s">
        <v>626</v>
      </c>
      <c r="B317" s="38" t="s">
        <v>627</v>
      </c>
      <c r="C317" s="35">
        <f>+'ENERO 25'!C317+'FEBRERO 25'!C317+'MARZO 25'!C317</f>
        <v>2497651.3200000003</v>
      </c>
      <c r="D317" s="35">
        <f>+'ENERO 25'!D317+'FEBRERO 25'!D317+'MARZO 25'!D317</f>
        <v>715461.48</v>
      </c>
      <c r="E317" s="35">
        <f>+'ENERO 25'!E317+'FEBRERO 25'!E317+'MARZO 25'!E317</f>
        <v>28554.120000000003</v>
      </c>
      <c r="F317" s="35">
        <f>+'ENERO 25'!F317+'FEBRERO 25'!F317+'MARZO 25'!F317</f>
        <v>130561.35</v>
      </c>
      <c r="G317" s="35">
        <f>+'ENERO 25'!G317+'FEBRERO 25'!G317+'MARZO 25'!G317</f>
        <v>70512.800000000003</v>
      </c>
      <c r="H317" s="35">
        <f>+'ENERO 25'!H317+'FEBRERO 25'!H317+'MARZO 25'!H317</f>
        <v>18329.96</v>
      </c>
      <c r="I317" s="35">
        <f>+'ENERO 25'!I317+'FEBRERO 25'!I317+'MARZO 25'!I317</f>
        <v>54734.15</v>
      </c>
      <c r="J317" s="35">
        <f>+'ENERO 25'!J317</f>
        <v>44.7</v>
      </c>
      <c r="K317" s="35">
        <f>+'ENERO 25'!K317+'FEBRERO 25'!J317+'MARZO 25'!J317</f>
        <v>4706.13</v>
      </c>
      <c r="L317" s="35">
        <f>+'ENERO 25'!L317+'FEBRERO 25'!K317+'MARZO 25'!K317</f>
        <v>3786.2199999999993</v>
      </c>
      <c r="M317" s="35">
        <f>+'ENERO 25'!M317+'FEBRERO 25'!L317+'MARZO 25'!L317</f>
        <v>0</v>
      </c>
      <c r="N317" s="35">
        <f>+'ENERO 25'!N317+'FEBRERO 25'!M317+'MARZO 25'!M317</f>
        <v>0</v>
      </c>
      <c r="O317" s="36">
        <f t="shared" si="4"/>
        <v>3524342.2300000004</v>
      </c>
    </row>
    <row r="318" spans="1:15" ht="15.6" x14ac:dyDescent="0.3">
      <c r="A318" s="37" t="s">
        <v>628</v>
      </c>
      <c r="B318" s="38" t="s">
        <v>629</v>
      </c>
      <c r="C318" s="35">
        <f>+'ENERO 25'!C318+'FEBRERO 25'!C318+'MARZO 25'!C318</f>
        <v>2851536.98</v>
      </c>
      <c r="D318" s="35">
        <f>+'ENERO 25'!D318+'FEBRERO 25'!D318+'MARZO 25'!D318</f>
        <v>1191246.8</v>
      </c>
      <c r="E318" s="35">
        <f>+'ENERO 25'!E318+'FEBRERO 25'!E318+'MARZO 25'!E318</f>
        <v>26320.720000000001</v>
      </c>
      <c r="F318" s="35">
        <f>+'ENERO 25'!F318+'FEBRERO 25'!F318+'MARZO 25'!F318</f>
        <v>148587.26</v>
      </c>
      <c r="G318" s="35">
        <f>+'ENERO 25'!G318+'FEBRERO 25'!G318+'MARZO 25'!G318</f>
        <v>97819.85</v>
      </c>
      <c r="H318" s="35">
        <f>+'ENERO 25'!H318+'FEBRERO 25'!H318+'MARZO 25'!H318</f>
        <v>24925.409999999996</v>
      </c>
      <c r="I318" s="35">
        <f>+'ENERO 25'!I318+'FEBRERO 25'!I318+'MARZO 25'!I318</f>
        <v>83524.479999999996</v>
      </c>
      <c r="J318" s="35">
        <f>+'ENERO 25'!J318</f>
        <v>68.209999999999994</v>
      </c>
      <c r="K318" s="35">
        <f>+'ENERO 25'!K318+'FEBRERO 25'!J318+'MARZO 25'!J318</f>
        <v>2395.9499999999998</v>
      </c>
      <c r="L318" s="35">
        <f>+'ENERO 25'!L318+'FEBRERO 25'!K318+'MARZO 25'!K318</f>
        <v>6378.5199999999995</v>
      </c>
      <c r="M318" s="35">
        <f>+'ENERO 25'!M318+'FEBRERO 25'!L318+'MARZO 25'!L318</f>
        <v>0</v>
      </c>
      <c r="N318" s="35">
        <f>+'ENERO 25'!N318+'FEBRERO 25'!M318+'MARZO 25'!M318</f>
        <v>0</v>
      </c>
      <c r="O318" s="36">
        <f t="shared" si="4"/>
        <v>4432804.1800000006</v>
      </c>
    </row>
    <row r="319" spans="1:15" ht="15.6" x14ac:dyDescent="0.3">
      <c r="A319" s="37" t="s">
        <v>630</v>
      </c>
      <c r="B319" s="38" t="s">
        <v>631</v>
      </c>
      <c r="C319" s="35">
        <f>+'ENERO 25'!C319+'FEBRERO 25'!C319+'MARZO 25'!C319</f>
        <v>550240.18999999994</v>
      </c>
      <c r="D319" s="35">
        <f>+'ENERO 25'!D319+'FEBRERO 25'!D319+'MARZO 25'!D319</f>
        <v>201082.98</v>
      </c>
      <c r="E319" s="35">
        <f>+'ENERO 25'!E319+'FEBRERO 25'!E319+'MARZO 25'!E319</f>
        <v>6926.13</v>
      </c>
      <c r="F319" s="35">
        <f>+'ENERO 25'!F319+'FEBRERO 25'!F319+'MARZO 25'!F319</f>
        <v>29815.279999999999</v>
      </c>
      <c r="G319" s="35">
        <f>+'ENERO 25'!G319+'FEBRERO 25'!G319+'MARZO 25'!G319</f>
        <v>3266.21</v>
      </c>
      <c r="H319" s="35">
        <f>+'ENERO 25'!H319+'FEBRERO 25'!H319+'MARZO 25'!H319</f>
        <v>3971.34</v>
      </c>
      <c r="I319" s="35">
        <f>+'ENERO 25'!I319+'FEBRERO 25'!I319+'MARZO 25'!I319</f>
        <v>6390.5399999999991</v>
      </c>
      <c r="J319" s="35">
        <f>+'ENERO 25'!J319</f>
        <v>5.22</v>
      </c>
      <c r="K319" s="35">
        <f>+'ENERO 25'!K319+'FEBRERO 25'!J319+'MARZO 25'!J319</f>
        <v>1123.98</v>
      </c>
      <c r="L319" s="35">
        <f>+'ENERO 25'!L319+'FEBRERO 25'!K319+'MARZO 25'!K319</f>
        <v>786.31</v>
      </c>
      <c r="M319" s="35">
        <f>+'ENERO 25'!M319+'FEBRERO 25'!L319+'MARZO 25'!L319</f>
        <v>60</v>
      </c>
      <c r="N319" s="35">
        <f>+'ENERO 25'!N319+'FEBRERO 25'!M319+'MARZO 25'!M319</f>
        <v>0</v>
      </c>
      <c r="O319" s="36">
        <f t="shared" si="4"/>
        <v>803668.17999999993</v>
      </c>
    </row>
    <row r="320" spans="1:15" ht="15.6" x14ac:dyDescent="0.3">
      <c r="A320" s="37" t="s">
        <v>632</v>
      </c>
      <c r="B320" s="38" t="s">
        <v>633</v>
      </c>
      <c r="C320" s="35">
        <f>+'ENERO 25'!C320+'FEBRERO 25'!C320+'MARZO 25'!C320</f>
        <v>2751139.4000000004</v>
      </c>
      <c r="D320" s="35">
        <f>+'ENERO 25'!D320+'FEBRERO 25'!D320+'MARZO 25'!D320</f>
        <v>614585.44999999995</v>
      </c>
      <c r="E320" s="35">
        <f>+'ENERO 25'!E320+'FEBRERO 25'!E320+'MARZO 25'!E320</f>
        <v>29323.510000000002</v>
      </c>
      <c r="F320" s="35">
        <f>+'ENERO 25'!F320+'FEBRERO 25'!F320+'MARZO 25'!F320</f>
        <v>143556.28</v>
      </c>
      <c r="G320" s="35">
        <f>+'ENERO 25'!G320+'FEBRERO 25'!G320+'MARZO 25'!G320</f>
        <v>76721.83</v>
      </c>
      <c r="H320" s="35">
        <f>+'ENERO 25'!H320+'FEBRERO 25'!H320+'MARZO 25'!H320</f>
        <v>21495.96</v>
      </c>
      <c r="I320" s="35">
        <f>+'ENERO 25'!I320+'FEBRERO 25'!I320+'MARZO 25'!I320</f>
        <v>64113.679999999993</v>
      </c>
      <c r="J320" s="35">
        <f>+'ENERO 25'!J320</f>
        <v>52.36</v>
      </c>
      <c r="K320" s="35">
        <f>+'ENERO 25'!K320+'FEBRERO 25'!J320+'MARZO 25'!J320</f>
        <v>4150.59</v>
      </c>
      <c r="L320" s="35">
        <f>+'ENERO 25'!L320+'FEBRERO 25'!K320+'MARZO 25'!K320</f>
        <v>4844.6799999999994</v>
      </c>
      <c r="M320" s="35">
        <f>+'ENERO 25'!M320+'FEBRERO 25'!L320+'MARZO 25'!L320</f>
        <v>180869</v>
      </c>
      <c r="N320" s="35">
        <f>+'ENERO 25'!N320+'FEBRERO 25'!M320+'MARZO 25'!M320</f>
        <v>0</v>
      </c>
      <c r="O320" s="36">
        <f t="shared" si="4"/>
        <v>3890852.74</v>
      </c>
    </row>
    <row r="321" spans="1:15" ht="15.6" x14ac:dyDescent="0.3">
      <c r="A321" s="37" t="s">
        <v>634</v>
      </c>
      <c r="B321" s="38" t="s">
        <v>635</v>
      </c>
      <c r="C321" s="35">
        <f>+'ENERO 25'!C321+'FEBRERO 25'!C321+'MARZO 25'!C321</f>
        <v>402474.36</v>
      </c>
      <c r="D321" s="35">
        <f>+'ENERO 25'!D321+'FEBRERO 25'!D321+'MARZO 25'!D321</f>
        <v>158102.40000000002</v>
      </c>
      <c r="E321" s="35">
        <f>+'ENERO 25'!E321+'FEBRERO 25'!E321+'MARZO 25'!E321</f>
        <v>6127.97</v>
      </c>
      <c r="F321" s="35">
        <f>+'ENERO 25'!F321+'FEBRERO 25'!F321+'MARZO 25'!F321</f>
        <v>22224.02</v>
      </c>
      <c r="G321" s="35">
        <f>+'ENERO 25'!G321+'FEBRERO 25'!G321+'MARZO 25'!G321</f>
        <v>4848.54</v>
      </c>
      <c r="H321" s="35">
        <f>+'ENERO 25'!H321+'FEBRERO 25'!H321+'MARZO 25'!H321</f>
        <v>2343.3200000000002</v>
      </c>
      <c r="I321" s="35">
        <f>+'ENERO 25'!I321+'FEBRERO 25'!I321+'MARZO 25'!I321</f>
        <v>3949.6</v>
      </c>
      <c r="J321" s="35">
        <f>+'ENERO 25'!J321</f>
        <v>3.23</v>
      </c>
      <c r="K321" s="35">
        <f>+'ENERO 25'!K321+'FEBRERO 25'!J321+'MARZO 25'!J321</f>
        <v>1255.23</v>
      </c>
      <c r="L321" s="35">
        <f>+'ENERO 25'!L321+'FEBRERO 25'!K321+'MARZO 25'!K321</f>
        <v>281.8</v>
      </c>
      <c r="M321" s="35">
        <f>+'ENERO 25'!M321+'FEBRERO 25'!L321+'MARZO 25'!L321</f>
        <v>0</v>
      </c>
      <c r="N321" s="35">
        <f>+'ENERO 25'!N321+'FEBRERO 25'!M321+'MARZO 25'!M321</f>
        <v>0</v>
      </c>
      <c r="O321" s="36">
        <f t="shared" si="4"/>
        <v>601610.47</v>
      </c>
    </row>
    <row r="322" spans="1:15" ht="15.6" x14ac:dyDescent="0.3">
      <c r="A322" s="37" t="s">
        <v>636</v>
      </c>
      <c r="B322" s="38" t="s">
        <v>637</v>
      </c>
      <c r="C322" s="35">
        <f>+'ENERO 25'!C322+'FEBRERO 25'!C322+'MARZO 25'!C322</f>
        <v>632693.33000000007</v>
      </c>
      <c r="D322" s="35">
        <f>+'ENERO 25'!D322+'FEBRERO 25'!D322+'MARZO 25'!D322</f>
        <v>191889.66</v>
      </c>
      <c r="E322" s="35">
        <f>+'ENERO 25'!E322+'FEBRERO 25'!E322+'MARZO 25'!E322</f>
        <v>7324.85</v>
      </c>
      <c r="F322" s="35">
        <f>+'ENERO 25'!F322+'FEBRERO 25'!F322+'MARZO 25'!F322</f>
        <v>32303.21</v>
      </c>
      <c r="G322" s="35">
        <f>+'ENERO 25'!G322+'FEBRERO 25'!G322+'MARZO 25'!G322</f>
        <v>11426.36</v>
      </c>
      <c r="H322" s="35">
        <f>+'ENERO 25'!H322+'FEBRERO 25'!H322+'MARZO 25'!H322</f>
        <v>4343.25</v>
      </c>
      <c r="I322" s="35">
        <f>+'ENERO 25'!I322+'FEBRERO 25'!I322+'MARZO 25'!I322</f>
        <v>10349.960000000001</v>
      </c>
      <c r="J322" s="35">
        <f>+'ENERO 25'!J322</f>
        <v>8.4499999999999993</v>
      </c>
      <c r="K322" s="35">
        <f>+'ENERO 25'!K322+'FEBRERO 25'!J322+'MARZO 25'!J322</f>
        <v>1445.97</v>
      </c>
      <c r="L322" s="35">
        <f>+'ENERO 25'!L322+'FEBRERO 25'!K322+'MARZO 25'!K322</f>
        <v>813.21</v>
      </c>
      <c r="M322" s="35">
        <f>+'ENERO 25'!M322+'FEBRERO 25'!L322+'MARZO 25'!L322</f>
        <v>0</v>
      </c>
      <c r="N322" s="35">
        <f>+'ENERO 25'!N322+'FEBRERO 25'!M322+'MARZO 25'!M322</f>
        <v>0</v>
      </c>
      <c r="O322" s="36">
        <f t="shared" si="4"/>
        <v>892598.24999999988</v>
      </c>
    </row>
    <row r="323" spans="1:15" ht="15.6" x14ac:dyDescent="0.3">
      <c r="A323" s="37" t="s">
        <v>638</v>
      </c>
      <c r="B323" s="38" t="s">
        <v>639</v>
      </c>
      <c r="C323" s="35">
        <f>+'ENERO 25'!C323+'FEBRERO 25'!C323+'MARZO 25'!C323</f>
        <v>643358.04</v>
      </c>
      <c r="D323" s="35">
        <f>+'ENERO 25'!D323+'FEBRERO 25'!D323+'MARZO 25'!D323</f>
        <v>303691.08</v>
      </c>
      <c r="E323" s="35">
        <f>+'ENERO 25'!E323+'FEBRERO 25'!E323+'MARZO 25'!E323</f>
        <v>8267.8100000000013</v>
      </c>
      <c r="F323" s="35">
        <f>+'ENERO 25'!F323+'FEBRERO 25'!F323+'MARZO 25'!F323</f>
        <v>34262.879999999997</v>
      </c>
      <c r="G323" s="35">
        <f>+'ENERO 25'!G323+'FEBRERO 25'!G323+'MARZO 25'!G323</f>
        <v>12901.56</v>
      </c>
      <c r="H323" s="35">
        <f>+'ENERO 25'!H323+'FEBRERO 25'!H323+'MARZO 25'!H323</f>
        <v>4318.5300000000007</v>
      </c>
      <c r="I323" s="35">
        <f>+'ENERO 25'!I323+'FEBRERO 25'!I323+'MARZO 25'!I323</f>
        <v>10454.25</v>
      </c>
      <c r="J323" s="35">
        <f>+'ENERO 25'!J323</f>
        <v>8.5399999999999991</v>
      </c>
      <c r="K323" s="35">
        <f>+'ENERO 25'!K323+'FEBRERO 25'!J323+'MARZO 25'!J323</f>
        <v>1500.33</v>
      </c>
      <c r="L323" s="35">
        <f>+'ENERO 25'!L323+'FEBRERO 25'!K323+'MARZO 25'!K323</f>
        <v>761.63</v>
      </c>
      <c r="M323" s="35">
        <f>+'ENERO 25'!M323+'FEBRERO 25'!L323+'MARZO 25'!L323</f>
        <v>0</v>
      </c>
      <c r="N323" s="35">
        <f>+'ENERO 25'!N323+'FEBRERO 25'!M323+'MARZO 25'!M323</f>
        <v>0</v>
      </c>
      <c r="O323" s="36">
        <f t="shared" si="4"/>
        <v>1019524.6500000003</v>
      </c>
    </row>
    <row r="324" spans="1:15" ht="15.6" x14ac:dyDescent="0.3">
      <c r="A324" s="37" t="s">
        <v>640</v>
      </c>
      <c r="B324" s="38" t="s">
        <v>641</v>
      </c>
      <c r="C324" s="35">
        <f>+'ENERO 25'!C324+'FEBRERO 25'!C324+'MARZO 25'!C324</f>
        <v>483234.93000000005</v>
      </c>
      <c r="D324" s="35">
        <f>+'ENERO 25'!D324+'FEBRERO 25'!D324+'MARZO 25'!D324</f>
        <v>209929.65</v>
      </c>
      <c r="E324" s="35">
        <f>+'ENERO 25'!E324+'FEBRERO 25'!E324+'MARZO 25'!E324</f>
        <v>6936.01</v>
      </c>
      <c r="F324" s="35">
        <f>+'ENERO 25'!F324+'FEBRERO 25'!F324+'MARZO 25'!F324</f>
        <v>26471.739999999998</v>
      </c>
      <c r="G324" s="35">
        <f>+'ENERO 25'!G324+'FEBRERO 25'!G324+'MARZO 25'!G324</f>
        <v>4819.7299999999996</v>
      </c>
      <c r="H324" s="35">
        <f>+'ENERO 25'!H324+'FEBRERO 25'!H324+'MARZO 25'!H324</f>
        <v>3121.11</v>
      </c>
      <c r="I324" s="35">
        <f>+'ENERO 25'!I324+'FEBRERO 25'!I324+'MARZO 25'!I324</f>
        <v>5279.2800000000007</v>
      </c>
      <c r="J324" s="35">
        <f>+'ENERO 25'!J324</f>
        <v>4.3099999999999996</v>
      </c>
      <c r="K324" s="35">
        <f>+'ENERO 25'!K324+'FEBRERO 25'!J324+'MARZO 25'!J324</f>
        <v>1579.53</v>
      </c>
      <c r="L324" s="35">
        <f>+'ENERO 25'!L324+'FEBRERO 25'!K324+'MARZO 25'!K324</f>
        <v>489.17000000000007</v>
      </c>
      <c r="M324" s="35">
        <f>+'ENERO 25'!M324+'FEBRERO 25'!L324+'MARZO 25'!L324</f>
        <v>14050</v>
      </c>
      <c r="N324" s="35">
        <f>+'ENERO 25'!N324+'FEBRERO 25'!M324+'MARZO 25'!M324</f>
        <v>0</v>
      </c>
      <c r="O324" s="36">
        <f t="shared" si="4"/>
        <v>755915.4600000002</v>
      </c>
    </row>
    <row r="325" spans="1:15" ht="15.6" x14ac:dyDescent="0.3">
      <c r="A325" s="37" t="s">
        <v>642</v>
      </c>
      <c r="B325" s="38" t="s">
        <v>643</v>
      </c>
      <c r="C325" s="35">
        <f>+'ENERO 25'!C325+'FEBRERO 25'!C325+'MARZO 25'!C325</f>
        <v>488994.26</v>
      </c>
      <c r="D325" s="35">
        <f>+'ENERO 25'!D325+'FEBRERO 25'!D325+'MARZO 25'!D325</f>
        <v>182683.26</v>
      </c>
      <c r="E325" s="35">
        <f>+'ENERO 25'!E325+'FEBRERO 25'!E325+'MARZO 25'!E325</f>
        <v>6604.69</v>
      </c>
      <c r="F325" s="35">
        <f>+'ENERO 25'!F325+'FEBRERO 25'!F325+'MARZO 25'!F325</f>
        <v>25867.3</v>
      </c>
      <c r="G325" s="35">
        <f>+'ENERO 25'!G325+'FEBRERO 25'!G325+'MARZO 25'!G325</f>
        <v>8288.1899999999987</v>
      </c>
      <c r="H325" s="35">
        <f>+'ENERO 25'!H325+'FEBRERO 25'!H325+'MARZO 25'!H325</f>
        <v>3020.42</v>
      </c>
      <c r="I325" s="35">
        <f>+'ENERO 25'!I325+'FEBRERO 25'!I325+'MARZO 25'!I325</f>
        <v>6554.3600000000006</v>
      </c>
      <c r="J325" s="35">
        <f>+'ENERO 25'!J325</f>
        <v>5.35</v>
      </c>
      <c r="K325" s="35">
        <f>+'ENERO 25'!K325+'FEBRERO 25'!J325+'MARZO 25'!J325</f>
        <v>1353.09</v>
      </c>
      <c r="L325" s="35">
        <f>+'ENERO 25'!L325+'FEBRERO 25'!K325+'MARZO 25'!K325</f>
        <v>446.09000000000003</v>
      </c>
      <c r="M325" s="35">
        <f>+'ENERO 25'!M325+'FEBRERO 25'!L325+'MARZO 25'!L325</f>
        <v>0</v>
      </c>
      <c r="N325" s="35">
        <f>+'ENERO 25'!N325+'FEBRERO 25'!M325+'MARZO 25'!M325</f>
        <v>0</v>
      </c>
      <c r="O325" s="36">
        <f t="shared" si="4"/>
        <v>723817.00999999989</v>
      </c>
    </row>
    <row r="326" spans="1:15" ht="15.6" x14ac:dyDescent="0.3">
      <c r="A326" s="37" t="s">
        <v>644</v>
      </c>
      <c r="B326" s="38" t="s">
        <v>645</v>
      </c>
      <c r="C326" s="35">
        <f>+'ENERO 25'!C326+'FEBRERO 25'!C326+'MARZO 25'!C326</f>
        <v>31045597.049999997</v>
      </c>
      <c r="D326" s="35">
        <f>+'ENERO 25'!D326+'FEBRERO 25'!D326+'MARZO 25'!D326</f>
        <v>5111834.96</v>
      </c>
      <c r="E326" s="35">
        <f>+'ENERO 25'!E326+'FEBRERO 25'!E326+'MARZO 25'!E326</f>
        <v>272074.5</v>
      </c>
      <c r="F326" s="35">
        <f>+'ENERO 25'!F326+'FEBRERO 25'!F326+'MARZO 25'!F326</f>
        <v>1600653.97</v>
      </c>
      <c r="G326" s="35">
        <f>+'ENERO 25'!G326+'FEBRERO 25'!G326+'MARZO 25'!G326</f>
        <v>322377.44</v>
      </c>
      <c r="H326" s="35">
        <f>+'ENERO 25'!H326+'FEBRERO 25'!H326+'MARZO 25'!H326</f>
        <v>278914.56</v>
      </c>
      <c r="I326" s="35">
        <f>+'ENERO 25'!I326+'FEBRERO 25'!I326+'MARZO 25'!I326</f>
        <v>607491.59</v>
      </c>
      <c r="J326" s="35">
        <f>+'ENERO 25'!J326</f>
        <v>496.08</v>
      </c>
      <c r="K326" s="35">
        <f>+'ENERO 25'!K326+'FEBRERO 25'!J326+'MARZO 25'!J326</f>
        <v>23664.66</v>
      </c>
      <c r="L326" s="35">
        <f>+'ENERO 25'!L326+'FEBRERO 25'!K326+'MARZO 25'!K326</f>
        <v>72918.709999999992</v>
      </c>
      <c r="M326" s="35">
        <f>+'ENERO 25'!M326+'FEBRERO 25'!L326+'MARZO 25'!L326</f>
        <v>346885</v>
      </c>
      <c r="N326" s="35">
        <f>+'ENERO 25'!N326+'FEBRERO 25'!M326+'MARZO 25'!M326</f>
        <v>0</v>
      </c>
      <c r="O326" s="36">
        <f t="shared" si="4"/>
        <v>39682908.519999996</v>
      </c>
    </row>
    <row r="327" spans="1:15" ht="15.6" x14ac:dyDescent="0.3">
      <c r="A327" s="37" t="s">
        <v>646</v>
      </c>
      <c r="B327" s="38" t="s">
        <v>647</v>
      </c>
      <c r="C327" s="35">
        <f>+'ENERO 25'!C327+'FEBRERO 25'!C327+'MARZO 25'!C327</f>
        <v>307150.24</v>
      </c>
      <c r="D327" s="35">
        <f>+'ENERO 25'!D327+'FEBRERO 25'!D327+'MARZO 25'!D327</f>
        <v>74391</v>
      </c>
      <c r="E327" s="35">
        <f>+'ENERO 25'!E327+'FEBRERO 25'!E327+'MARZO 25'!E327</f>
        <v>4047.94</v>
      </c>
      <c r="F327" s="35">
        <f>+'ENERO 25'!F327+'FEBRERO 25'!F327+'MARZO 25'!F327</f>
        <v>16441.22</v>
      </c>
      <c r="G327" s="35">
        <f>+'ENERO 25'!G327+'FEBRERO 25'!G327+'MARZO 25'!G327</f>
        <v>6439.41</v>
      </c>
      <c r="H327" s="35">
        <f>+'ENERO 25'!H327+'FEBRERO 25'!H327+'MARZO 25'!H327</f>
        <v>2028.75</v>
      </c>
      <c r="I327" s="35">
        <f>+'ENERO 25'!I327+'FEBRERO 25'!I327+'MARZO 25'!I327</f>
        <v>5068.5200000000004</v>
      </c>
      <c r="J327" s="35">
        <f>+'ENERO 25'!J327</f>
        <v>4.1399999999999997</v>
      </c>
      <c r="K327" s="35">
        <f>+'ENERO 25'!K327+'FEBRERO 25'!J327+'MARZO 25'!J327</f>
        <v>759</v>
      </c>
      <c r="L327" s="35">
        <f>+'ENERO 25'!L327+'FEBRERO 25'!K327+'MARZO 25'!K327</f>
        <v>344.99</v>
      </c>
      <c r="M327" s="35">
        <f>+'ENERO 25'!M327+'FEBRERO 25'!L327+'MARZO 25'!L327</f>
        <v>0</v>
      </c>
      <c r="N327" s="35">
        <f>+'ENERO 25'!N327+'FEBRERO 25'!M327+'MARZO 25'!M327</f>
        <v>0</v>
      </c>
      <c r="O327" s="36">
        <f t="shared" si="4"/>
        <v>416675.21</v>
      </c>
    </row>
    <row r="328" spans="1:15" ht="15.6" x14ac:dyDescent="0.3">
      <c r="A328" s="37" t="s">
        <v>648</v>
      </c>
      <c r="B328" s="38" t="s">
        <v>649</v>
      </c>
      <c r="C328" s="35">
        <f>+'ENERO 25'!C328+'FEBRERO 25'!C328+'MARZO 25'!C328</f>
        <v>269260.46999999997</v>
      </c>
      <c r="D328" s="35">
        <f>+'ENERO 25'!D328+'FEBRERO 25'!D328+'MARZO 25'!D328</f>
        <v>80634</v>
      </c>
      <c r="E328" s="35">
        <f>+'ENERO 25'!E328+'FEBRERO 25'!E328+'MARZO 25'!E328</f>
        <v>3816.9700000000003</v>
      </c>
      <c r="F328" s="35">
        <f>+'ENERO 25'!F328+'FEBRERO 25'!F328+'MARZO 25'!F328</f>
        <v>14661.27</v>
      </c>
      <c r="G328" s="35">
        <f>+'ENERO 25'!G328+'FEBRERO 25'!G328+'MARZO 25'!G328</f>
        <v>4621.18</v>
      </c>
      <c r="H328" s="35">
        <f>+'ENERO 25'!H328+'FEBRERO 25'!H328+'MARZO 25'!H328</f>
        <v>1683.64</v>
      </c>
      <c r="I328" s="35">
        <f>+'ENERO 25'!I328+'FEBRERO 25'!I328+'MARZO 25'!I328</f>
        <v>3681.29</v>
      </c>
      <c r="J328" s="35">
        <f>+'ENERO 25'!J328</f>
        <v>3.01</v>
      </c>
      <c r="K328" s="35">
        <f>+'ENERO 25'!K328+'FEBRERO 25'!J328+'MARZO 25'!J328</f>
        <v>741.18000000000006</v>
      </c>
      <c r="L328" s="35">
        <f>+'ENERO 25'!L328+'FEBRERO 25'!K328+'MARZO 25'!K328</f>
        <v>250.55</v>
      </c>
      <c r="M328" s="35">
        <f>+'ENERO 25'!M328+'FEBRERO 25'!L328+'MARZO 25'!L328</f>
        <v>0</v>
      </c>
      <c r="N328" s="35">
        <f>+'ENERO 25'!N328+'FEBRERO 25'!M328+'MARZO 25'!M328</f>
        <v>0</v>
      </c>
      <c r="O328" s="36">
        <f t="shared" si="4"/>
        <v>379353.55999999994</v>
      </c>
    </row>
    <row r="329" spans="1:15" ht="15.6" x14ac:dyDescent="0.3">
      <c r="A329" s="37" t="s">
        <v>650</v>
      </c>
      <c r="B329" s="38" t="s">
        <v>651</v>
      </c>
      <c r="C329" s="35">
        <f>+'ENERO 25'!C329+'FEBRERO 25'!C329+'MARZO 25'!C329</f>
        <v>685864.03</v>
      </c>
      <c r="D329" s="35">
        <f>+'ENERO 25'!D329+'FEBRERO 25'!D329+'MARZO 25'!D329</f>
        <v>185724.02000000002</v>
      </c>
      <c r="E329" s="35">
        <f>+'ENERO 25'!E329+'FEBRERO 25'!E329+'MARZO 25'!E329</f>
        <v>7645.5</v>
      </c>
      <c r="F329" s="35">
        <f>+'ENERO 25'!F329+'FEBRERO 25'!F329+'MARZO 25'!F329</f>
        <v>36882.49</v>
      </c>
      <c r="G329" s="35">
        <f>+'ENERO 25'!G329+'FEBRERO 25'!G329+'MARZO 25'!G329</f>
        <v>4932.5</v>
      </c>
      <c r="H329" s="35">
        <f>+'ENERO 25'!H329+'FEBRERO 25'!H329+'MARZO 25'!H329</f>
        <v>5528.3799999999992</v>
      </c>
      <c r="I329" s="35">
        <f>+'ENERO 25'!I329+'FEBRERO 25'!I329+'MARZO 25'!I329</f>
        <v>10286.27</v>
      </c>
      <c r="J329" s="35">
        <f>+'ENERO 25'!J329</f>
        <v>8.4</v>
      </c>
      <c r="K329" s="35">
        <f>+'ENERO 25'!K329+'FEBRERO 25'!J329+'MARZO 25'!J329</f>
        <v>1019.5500000000001</v>
      </c>
      <c r="L329" s="35">
        <f>+'ENERO 25'!L329+'FEBRERO 25'!K329+'MARZO 25'!K329</f>
        <v>1278.1599999999999</v>
      </c>
      <c r="M329" s="35">
        <f>+'ENERO 25'!M329+'FEBRERO 25'!L329+'MARZO 25'!L329</f>
        <v>0</v>
      </c>
      <c r="N329" s="35">
        <f>+'ENERO 25'!N329+'FEBRERO 25'!M329+'MARZO 25'!M329</f>
        <v>0</v>
      </c>
      <c r="O329" s="36">
        <f t="shared" ref="O329:O392" si="5">SUM(C329:N329)</f>
        <v>939169.30000000016</v>
      </c>
    </row>
    <row r="330" spans="1:15" ht="15.6" x14ac:dyDescent="0.3">
      <c r="A330" s="37" t="s">
        <v>652</v>
      </c>
      <c r="B330" s="38" t="s">
        <v>653</v>
      </c>
      <c r="C330" s="35">
        <f>+'ENERO 25'!C330+'FEBRERO 25'!C330+'MARZO 25'!C330</f>
        <v>411532.19</v>
      </c>
      <c r="D330" s="35">
        <f>+'ENERO 25'!D330+'FEBRERO 25'!D330+'MARZO 25'!D330</f>
        <v>168258</v>
      </c>
      <c r="E330" s="35">
        <f>+'ENERO 25'!E330+'FEBRERO 25'!E330+'MARZO 25'!E330</f>
        <v>6283.99</v>
      </c>
      <c r="F330" s="35">
        <f>+'ENERO 25'!F330+'FEBRERO 25'!F330+'MARZO 25'!F330</f>
        <v>22710.62</v>
      </c>
      <c r="G330" s="35">
        <f>+'ENERO 25'!G330+'FEBRERO 25'!G330+'MARZO 25'!G330</f>
        <v>5330.07</v>
      </c>
      <c r="H330" s="35">
        <f>+'ENERO 25'!H330+'FEBRERO 25'!H330+'MARZO 25'!H330</f>
        <v>2376.02</v>
      </c>
      <c r="I330" s="35">
        <f>+'ENERO 25'!I330+'FEBRERO 25'!I330+'MARZO 25'!I330</f>
        <v>4098.66</v>
      </c>
      <c r="J330" s="35">
        <f>+'ENERO 25'!J330</f>
        <v>3.35</v>
      </c>
      <c r="K330" s="35">
        <f>+'ENERO 25'!K330+'FEBRERO 25'!J330+'MARZO 25'!J330</f>
        <v>1293.21</v>
      </c>
      <c r="L330" s="35">
        <f>+'ENERO 25'!L330+'FEBRERO 25'!K330+'MARZO 25'!K330</f>
        <v>278.98</v>
      </c>
      <c r="M330" s="35">
        <f>+'ENERO 25'!M330+'FEBRERO 25'!L330+'MARZO 25'!L330</f>
        <v>0</v>
      </c>
      <c r="N330" s="35">
        <f>+'ENERO 25'!N330+'FEBRERO 25'!M330+'MARZO 25'!M330</f>
        <v>0</v>
      </c>
      <c r="O330" s="36">
        <f t="shared" si="5"/>
        <v>622165.08999999985</v>
      </c>
    </row>
    <row r="331" spans="1:15" ht="15.6" x14ac:dyDescent="0.3">
      <c r="A331" s="37" t="s">
        <v>654</v>
      </c>
      <c r="B331" s="38" t="s">
        <v>655</v>
      </c>
      <c r="C331" s="35">
        <f>+'ENERO 25'!C331+'FEBRERO 25'!C331+'MARZO 25'!C331</f>
        <v>753384.21</v>
      </c>
      <c r="D331" s="35">
        <f>+'ENERO 25'!D331+'FEBRERO 25'!D331+'MARZO 25'!D331</f>
        <v>134812.20000000001</v>
      </c>
      <c r="E331" s="35">
        <f>+'ENERO 25'!E331+'FEBRERO 25'!E331+'MARZO 25'!E331</f>
        <v>8949.33</v>
      </c>
      <c r="F331" s="35">
        <f>+'ENERO 25'!F331+'FEBRERO 25'!F331+'MARZO 25'!F331</f>
        <v>39644.9</v>
      </c>
      <c r="G331" s="35">
        <f>+'ENERO 25'!G331+'FEBRERO 25'!G331+'MARZO 25'!G331</f>
        <v>15870.03</v>
      </c>
      <c r="H331" s="35">
        <f>+'ENERO 25'!H331+'FEBRERO 25'!H331+'MARZO 25'!H331</f>
        <v>5362.55</v>
      </c>
      <c r="I331" s="35">
        <f>+'ENERO 25'!I331+'FEBRERO 25'!I331+'MARZO 25'!I331</f>
        <v>13818.05</v>
      </c>
      <c r="J331" s="35">
        <f>+'ENERO 25'!J331</f>
        <v>11.28</v>
      </c>
      <c r="K331" s="35">
        <f>+'ENERO 25'!K331+'FEBRERO 25'!J331+'MARZO 25'!J331</f>
        <v>1453.17</v>
      </c>
      <c r="L331" s="35">
        <f>+'ENERO 25'!L331+'FEBRERO 25'!K331+'MARZO 25'!K331</f>
        <v>1056.8800000000001</v>
      </c>
      <c r="M331" s="35">
        <f>+'ENERO 25'!M331+'FEBRERO 25'!L331+'MARZO 25'!L331</f>
        <v>9124</v>
      </c>
      <c r="N331" s="35">
        <f>+'ENERO 25'!N331+'FEBRERO 25'!M331+'MARZO 25'!M331</f>
        <v>0</v>
      </c>
      <c r="O331" s="36">
        <f t="shared" si="5"/>
        <v>983486.60000000009</v>
      </c>
    </row>
    <row r="332" spans="1:15" ht="15.6" x14ac:dyDescent="0.3">
      <c r="A332" s="37" t="s">
        <v>656</v>
      </c>
      <c r="B332" s="38" t="s">
        <v>657</v>
      </c>
      <c r="C332" s="35">
        <f>+'ENERO 25'!C332+'FEBRERO 25'!C332+'MARZO 25'!C332</f>
        <v>13657410.850000001</v>
      </c>
      <c r="D332" s="35">
        <f>+'ENERO 25'!D332+'FEBRERO 25'!D332+'MARZO 25'!D332</f>
        <v>3238122.17</v>
      </c>
      <c r="E332" s="35">
        <f>+'ENERO 25'!E332+'FEBRERO 25'!E332+'MARZO 25'!E332</f>
        <v>125437.03</v>
      </c>
      <c r="F332" s="35">
        <f>+'ENERO 25'!F332+'FEBRERO 25'!F332+'MARZO 25'!F332</f>
        <v>690328.7699999999</v>
      </c>
      <c r="G332" s="35">
        <f>+'ENERO 25'!G332+'FEBRERO 25'!G332+'MARZO 25'!G332</f>
        <v>317238.65000000002</v>
      </c>
      <c r="H332" s="35">
        <f>+'ENERO 25'!H332+'FEBRERO 25'!H332+'MARZO 25'!H332</f>
        <v>112987.05</v>
      </c>
      <c r="I332" s="35">
        <f>+'ENERO 25'!I332+'FEBRERO 25'!I332+'MARZO 25'!I332</f>
        <v>316467.09999999998</v>
      </c>
      <c r="J332" s="35">
        <f>+'ENERO 25'!J332</f>
        <v>258.43</v>
      </c>
      <c r="K332" s="35">
        <f>+'ENERO 25'!K332+'FEBRERO 25'!J332+'MARZO 25'!J332</f>
        <v>14780.369999999999</v>
      </c>
      <c r="L332" s="35">
        <f>+'ENERO 25'!L332+'FEBRERO 25'!K332+'MARZO 25'!K332</f>
        <v>27447.899999999998</v>
      </c>
      <c r="M332" s="35">
        <f>+'ENERO 25'!M332+'FEBRERO 25'!L332+'MARZO 25'!L332</f>
        <v>1407581</v>
      </c>
      <c r="N332" s="35">
        <f>+'ENERO 25'!N332+'FEBRERO 25'!M332+'MARZO 25'!M332</f>
        <v>0</v>
      </c>
      <c r="O332" s="36">
        <f t="shared" si="5"/>
        <v>19908059.320000004</v>
      </c>
    </row>
    <row r="333" spans="1:15" ht="15.6" x14ac:dyDescent="0.3">
      <c r="A333" s="37" t="s">
        <v>658</v>
      </c>
      <c r="B333" s="38" t="s">
        <v>659</v>
      </c>
      <c r="C333" s="35">
        <f>+'ENERO 25'!C333+'FEBRERO 25'!C333+'MARZO 25'!C333</f>
        <v>2667599.2400000002</v>
      </c>
      <c r="D333" s="35">
        <f>+'ENERO 25'!D333+'FEBRERO 25'!D333+'MARZO 25'!D333</f>
        <v>585955.07999999996</v>
      </c>
      <c r="E333" s="35">
        <f>+'ENERO 25'!E333+'FEBRERO 25'!E333+'MARZO 25'!E333</f>
        <v>27985.08</v>
      </c>
      <c r="F333" s="35">
        <f>+'ENERO 25'!F333+'FEBRERO 25'!F333+'MARZO 25'!F333</f>
        <v>137190.26</v>
      </c>
      <c r="G333" s="35">
        <f>+'ENERO 25'!G333+'FEBRERO 25'!G333+'MARZO 25'!G333</f>
        <v>80228.34</v>
      </c>
      <c r="H333" s="35">
        <f>+'ENERO 25'!H333+'FEBRERO 25'!H333+'MARZO 25'!H333</f>
        <v>20369.18</v>
      </c>
      <c r="I333" s="35">
        <f>+'ENERO 25'!I333+'FEBRERO 25'!I333+'MARZO 25'!I333</f>
        <v>63819.28</v>
      </c>
      <c r="J333" s="35">
        <f>+'ENERO 25'!J333</f>
        <v>52.11</v>
      </c>
      <c r="K333" s="35">
        <f>+'ENERO 25'!K333+'FEBRERO 25'!J333+'MARZO 25'!J333</f>
        <v>4019.46</v>
      </c>
      <c r="L333" s="35">
        <f>+'ENERO 25'!L333+'FEBRERO 25'!K333+'MARZO 25'!K333</f>
        <v>4489.88</v>
      </c>
      <c r="M333" s="35">
        <f>+'ENERO 25'!M333+'FEBRERO 25'!L333+'MARZO 25'!L333</f>
        <v>23912</v>
      </c>
      <c r="N333" s="35">
        <f>+'ENERO 25'!N333+'FEBRERO 25'!M333+'MARZO 25'!M333</f>
        <v>0</v>
      </c>
      <c r="O333" s="36">
        <f t="shared" si="5"/>
        <v>3615619.9099999997</v>
      </c>
    </row>
    <row r="334" spans="1:15" ht="15.6" x14ac:dyDescent="0.3">
      <c r="A334" s="37" t="s">
        <v>660</v>
      </c>
      <c r="B334" s="38" t="s">
        <v>661</v>
      </c>
      <c r="C334" s="35">
        <f>+'ENERO 25'!C334+'FEBRERO 25'!C334+'MARZO 25'!C334</f>
        <v>1524429.21</v>
      </c>
      <c r="D334" s="35">
        <f>+'ENERO 25'!D334+'FEBRERO 25'!D334+'MARZO 25'!D334</f>
        <v>712664.19</v>
      </c>
      <c r="E334" s="35">
        <f>+'ENERO 25'!E334+'FEBRERO 25'!E334+'MARZO 25'!E334</f>
        <v>17347.95</v>
      </c>
      <c r="F334" s="35">
        <f>+'ENERO 25'!F334+'FEBRERO 25'!F334+'MARZO 25'!F334</f>
        <v>79389.19</v>
      </c>
      <c r="G334" s="35">
        <f>+'ENERO 25'!G334+'FEBRERO 25'!G334+'MARZO 25'!G334</f>
        <v>33897.56</v>
      </c>
      <c r="H334" s="35">
        <f>+'ENERO 25'!H334+'FEBRERO 25'!H334+'MARZO 25'!H334</f>
        <v>11109.77</v>
      </c>
      <c r="I334" s="35">
        <f>+'ENERO 25'!I334+'FEBRERO 25'!I334+'MARZO 25'!I334</f>
        <v>29396.160000000003</v>
      </c>
      <c r="J334" s="35">
        <f>+'ENERO 25'!J334</f>
        <v>24</v>
      </c>
      <c r="K334" s="35">
        <f>+'ENERO 25'!K334+'FEBRERO 25'!J334+'MARZO 25'!J334</f>
        <v>2829.0299999999997</v>
      </c>
      <c r="L334" s="35">
        <f>+'ENERO 25'!L334+'FEBRERO 25'!K334+'MARZO 25'!K334</f>
        <v>2277.8000000000002</v>
      </c>
      <c r="M334" s="35">
        <f>+'ENERO 25'!M334+'FEBRERO 25'!L334+'MARZO 25'!L334</f>
        <v>0</v>
      </c>
      <c r="N334" s="35">
        <f>+'ENERO 25'!N334+'FEBRERO 25'!M334+'MARZO 25'!M334</f>
        <v>0</v>
      </c>
      <c r="O334" s="36">
        <f t="shared" si="5"/>
        <v>2413364.86</v>
      </c>
    </row>
    <row r="335" spans="1:15" ht="15.6" x14ac:dyDescent="0.3">
      <c r="A335" s="37" t="s">
        <v>662</v>
      </c>
      <c r="B335" s="38" t="s">
        <v>663</v>
      </c>
      <c r="C335" s="35">
        <f>+'ENERO 25'!C335+'FEBRERO 25'!C335+'MARZO 25'!C335</f>
        <v>6473623.5600000005</v>
      </c>
      <c r="D335" s="35">
        <f>+'ENERO 25'!D335+'FEBRERO 25'!D335+'MARZO 25'!D335</f>
        <v>2400941.5</v>
      </c>
      <c r="E335" s="35">
        <f>+'ENERO 25'!E335+'FEBRERO 25'!E335+'MARZO 25'!E335</f>
        <v>73513.459999999992</v>
      </c>
      <c r="F335" s="35">
        <f>+'ENERO 25'!F335+'FEBRERO 25'!F335+'MARZO 25'!F335</f>
        <v>334016.64000000001</v>
      </c>
      <c r="G335" s="35">
        <f>+'ENERO 25'!G335+'FEBRERO 25'!G335+'MARZO 25'!G335</f>
        <v>101449.67</v>
      </c>
      <c r="H335" s="35">
        <f>+'ENERO 25'!H335+'FEBRERO 25'!H335+'MARZO 25'!H335</f>
        <v>46047.729999999996</v>
      </c>
      <c r="I335" s="35">
        <f>+'ENERO 25'!I335+'FEBRERO 25'!I335+'MARZO 25'!I335</f>
        <v>103747.06</v>
      </c>
      <c r="J335" s="35">
        <f>+'ENERO 25'!J335</f>
        <v>84.72</v>
      </c>
      <c r="K335" s="35">
        <f>+'ENERO 25'!K335+'FEBRERO 25'!J335+'MARZO 25'!J335</f>
        <v>12176.34</v>
      </c>
      <c r="L335" s="35">
        <f>+'ENERO 25'!L335+'FEBRERO 25'!K335+'MARZO 25'!K335</f>
        <v>9151.369999999999</v>
      </c>
      <c r="M335" s="35">
        <f>+'ENERO 25'!M335+'FEBRERO 25'!L335+'MARZO 25'!L335</f>
        <v>9671</v>
      </c>
      <c r="N335" s="35">
        <f>+'ENERO 25'!N335+'FEBRERO 25'!M335+'MARZO 25'!M335</f>
        <v>0</v>
      </c>
      <c r="O335" s="36">
        <f t="shared" si="5"/>
        <v>9564423.0500000026</v>
      </c>
    </row>
    <row r="336" spans="1:15" ht="15.6" x14ac:dyDescent="0.3">
      <c r="A336" s="37" t="s">
        <v>664</v>
      </c>
      <c r="B336" s="38" t="s">
        <v>665</v>
      </c>
      <c r="C336" s="35">
        <f>+'ENERO 25'!C336+'FEBRERO 25'!C336+'MARZO 25'!C336</f>
        <v>457088.87</v>
      </c>
      <c r="D336" s="35">
        <f>+'ENERO 25'!D336+'FEBRERO 25'!D336+'MARZO 25'!D336</f>
        <v>123192</v>
      </c>
      <c r="E336" s="35">
        <f>+'ENERO 25'!E336+'FEBRERO 25'!E336+'MARZO 25'!E336</f>
        <v>6060.67</v>
      </c>
      <c r="F336" s="35">
        <f>+'ENERO 25'!F336+'FEBRERO 25'!F336+'MARZO 25'!F336</f>
        <v>24752.880000000001</v>
      </c>
      <c r="G336" s="35">
        <f>+'ENERO 25'!G336+'FEBRERO 25'!G336+'MARZO 25'!G336</f>
        <v>9625.1</v>
      </c>
      <c r="H336" s="35">
        <f>+'ENERO 25'!H336+'FEBRERO 25'!H336+'MARZO 25'!H336</f>
        <v>3091.4500000000003</v>
      </c>
      <c r="I336" s="35">
        <f>+'ENERO 25'!I336+'FEBRERO 25'!I336+'MARZO 25'!I336</f>
        <v>7740.4</v>
      </c>
      <c r="J336" s="35">
        <f>+'ENERO 25'!J336</f>
        <v>6.32</v>
      </c>
      <c r="K336" s="35">
        <f>+'ENERO 25'!K336+'FEBRERO 25'!J336+'MARZO 25'!J336</f>
        <v>1088.4000000000001</v>
      </c>
      <c r="L336" s="35">
        <f>+'ENERO 25'!L336+'FEBRERO 25'!K336+'MARZO 25'!K336</f>
        <v>547.37</v>
      </c>
      <c r="M336" s="35">
        <f>+'ENERO 25'!M336+'FEBRERO 25'!L336+'MARZO 25'!L336</f>
        <v>31096</v>
      </c>
      <c r="N336" s="35">
        <f>+'ENERO 25'!N336+'FEBRERO 25'!M336+'MARZO 25'!M336</f>
        <v>0</v>
      </c>
      <c r="O336" s="36">
        <f t="shared" si="5"/>
        <v>664289.46</v>
      </c>
    </row>
    <row r="337" spans="1:15" ht="15.6" x14ac:dyDescent="0.3">
      <c r="A337" s="37" t="s">
        <v>666</v>
      </c>
      <c r="B337" s="38" t="s">
        <v>667</v>
      </c>
      <c r="C337" s="35">
        <f>+'ENERO 25'!C337+'FEBRERO 25'!C337+'MARZO 25'!C337</f>
        <v>610598.48</v>
      </c>
      <c r="D337" s="35">
        <f>+'ENERO 25'!D337+'FEBRERO 25'!D337+'MARZO 25'!D337</f>
        <v>123088.74</v>
      </c>
      <c r="E337" s="35">
        <f>+'ENERO 25'!E337+'FEBRERO 25'!E337+'MARZO 25'!E337</f>
        <v>7540.32</v>
      </c>
      <c r="F337" s="35">
        <f>+'ENERO 25'!F337+'FEBRERO 25'!F337+'MARZO 25'!F337</f>
        <v>32827.379999999997</v>
      </c>
      <c r="G337" s="35">
        <f>+'ENERO 25'!G337+'FEBRERO 25'!G337+'MARZO 25'!G337</f>
        <v>7646.5</v>
      </c>
      <c r="H337" s="35">
        <f>+'ENERO 25'!H337+'FEBRERO 25'!H337+'MARZO 25'!H337</f>
        <v>4420.18</v>
      </c>
      <c r="I337" s="35">
        <f>+'ENERO 25'!I337+'FEBRERO 25'!I337+'MARZO 25'!I337</f>
        <v>8991.57</v>
      </c>
      <c r="J337" s="35">
        <f>+'ENERO 25'!J337</f>
        <v>7.34</v>
      </c>
      <c r="K337" s="35">
        <f>+'ENERO 25'!K337+'FEBRERO 25'!J337+'MARZO 25'!J337</f>
        <v>1237.29</v>
      </c>
      <c r="L337" s="35">
        <f>+'ENERO 25'!L337+'FEBRERO 25'!K337+'MARZO 25'!K337</f>
        <v>882.34999999999991</v>
      </c>
      <c r="M337" s="35">
        <f>+'ENERO 25'!M337+'FEBRERO 25'!L337+'MARZO 25'!L337</f>
        <v>0</v>
      </c>
      <c r="N337" s="35">
        <f>+'ENERO 25'!N337+'FEBRERO 25'!M337+'MARZO 25'!M337</f>
        <v>0</v>
      </c>
      <c r="O337" s="36">
        <f t="shared" si="5"/>
        <v>797240.14999999991</v>
      </c>
    </row>
    <row r="338" spans="1:15" ht="15.6" x14ac:dyDescent="0.3">
      <c r="A338" s="37" t="s">
        <v>668</v>
      </c>
      <c r="B338" s="38" t="s">
        <v>669</v>
      </c>
      <c r="C338" s="35">
        <f>+'ENERO 25'!C338+'FEBRERO 25'!C338+'MARZO 25'!C338</f>
        <v>1082554.6299999999</v>
      </c>
      <c r="D338" s="35">
        <f>+'ENERO 25'!D338+'FEBRERO 25'!D338+'MARZO 25'!D338</f>
        <v>167538</v>
      </c>
      <c r="E338" s="35">
        <f>+'ENERO 25'!E338+'FEBRERO 25'!E338+'MARZO 25'!E338</f>
        <v>12768.27</v>
      </c>
      <c r="F338" s="35">
        <f>+'ENERO 25'!F338+'FEBRERO 25'!F338+'MARZO 25'!F338</f>
        <v>57158.39</v>
      </c>
      <c r="G338" s="35">
        <f>+'ENERO 25'!G338+'FEBRERO 25'!G338+'MARZO 25'!G338</f>
        <v>28348.940000000002</v>
      </c>
      <c r="H338" s="35">
        <f>+'ENERO 25'!H338+'FEBRERO 25'!H338+'MARZO 25'!H338</f>
        <v>7868.2799999999988</v>
      </c>
      <c r="I338" s="35">
        <f>+'ENERO 25'!I338+'FEBRERO 25'!I338+'MARZO 25'!I338</f>
        <v>22846.43</v>
      </c>
      <c r="J338" s="35">
        <f>+'ENERO 25'!J338</f>
        <v>18.66</v>
      </c>
      <c r="K338" s="35">
        <f>+'ENERO 25'!K338+'FEBRERO 25'!J338+'MARZO 25'!J338</f>
        <v>2092.29</v>
      </c>
      <c r="L338" s="35">
        <f>+'ENERO 25'!L338+'FEBRERO 25'!K338+'MARZO 25'!K338</f>
        <v>1595.38</v>
      </c>
      <c r="M338" s="35">
        <f>+'ENERO 25'!M338+'FEBRERO 25'!L338+'MARZO 25'!L338</f>
        <v>0</v>
      </c>
      <c r="N338" s="35">
        <f>+'ENERO 25'!N338+'FEBRERO 25'!M338+'MARZO 25'!M338</f>
        <v>0</v>
      </c>
      <c r="O338" s="36">
        <f t="shared" si="5"/>
        <v>1382789.2699999996</v>
      </c>
    </row>
    <row r="339" spans="1:15" ht="15.6" x14ac:dyDescent="0.3">
      <c r="A339" s="37" t="s">
        <v>670</v>
      </c>
      <c r="B339" s="38" t="s">
        <v>671</v>
      </c>
      <c r="C339" s="35">
        <f>+'ENERO 25'!C339+'FEBRERO 25'!C339+'MARZO 25'!C339</f>
        <v>621074.33000000007</v>
      </c>
      <c r="D339" s="35">
        <f>+'ENERO 25'!D339+'FEBRERO 25'!D339+'MARZO 25'!D339</f>
        <v>185612.52</v>
      </c>
      <c r="E339" s="35">
        <f>+'ENERO 25'!E339+'FEBRERO 25'!E339+'MARZO 25'!E339</f>
        <v>7380.83</v>
      </c>
      <c r="F339" s="35">
        <f>+'ENERO 25'!F339+'FEBRERO 25'!F339+'MARZO 25'!F339</f>
        <v>32192.040000000005</v>
      </c>
      <c r="G339" s="35">
        <f>+'ENERO 25'!G339+'FEBRERO 25'!G339+'MARZO 25'!G339</f>
        <v>6491.0599999999995</v>
      </c>
      <c r="H339" s="35">
        <f>+'ENERO 25'!H339+'FEBRERO 25'!H339+'MARZO 25'!H339</f>
        <v>4224.9400000000005</v>
      </c>
      <c r="I339" s="35">
        <f>+'ENERO 25'!I339+'FEBRERO 25'!I339+'MARZO 25'!I339</f>
        <v>7835.16</v>
      </c>
      <c r="J339" s="35">
        <f>+'ENERO 25'!J339</f>
        <v>6.4</v>
      </c>
      <c r="K339" s="35">
        <f>+'ENERO 25'!K339+'FEBRERO 25'!J339+'MARZO 25'!J339</f>
        <v>1237.4100000000001</v>
      </c>
      <c r="L339" s="35">
        <f>+'ENERO 25'!L339+'FEBRERO 25'!K339+'MARZO 25'!K339</f>
        <v>779.6099999999999</v>
      </c>
      <c r="M339" s="35">
        <f>+'ENERO 25'!M339+'FEBRERO 25'!L339+'MARZO 25'!L339</f>
        <v>5546</v>
      </c>
      <c r="N339" s="35">
        <f>+'ENERO 25'!N339+'FEBRERO 25'!M339+'MARZO 25'!M339</f>
        <v>0</v>
      </c>
      <c r="O339" s="36">
        <f t="shared" si="5"/>
        <v>872380.30000000016</v>
      </c>
    </row>
    <row r="340" spans="1:15" ht="15.6" x14ac:dyDescent="0.3">
      <c r="A340" s="37" t="s">
        <v>672</v>
      </c>
      <c r="B340" s="38" t="s">
        <v>673</v>
      </c>
      <c r="C340" s="35">
        <f>+'ENERO 25'!C340+'FEBRERO 25'!C340+'MARZO 25'!C340</f>
        <v>245279.00999999998</v>
      </c>
      <c r="D340" s="35">
        <f>+'ENERO 25'!D340+'FEBRERO 25'!D340+'MARZO 25'!D340</f>
        <v>93378.790000000008</v>
      </c>
      <c r="E340" s="35">
        <f>+'ENERO 25'!E340+'FEBRERO 25'!E340+'MARZO 25'!E340</f>
        <v>3426.2299999999996</v>
      </c>
      <c r="F340" s="35">
        <f>+'ENERO 25'!F340+'FEBRERO 25'!F340+'MARZO 25'!F340</f>
        <v>13465.100000000002</v>
      </c>
      <c r="G340" s="35">
        <f>+'ENERO 25'!G340+'FEBRERO 25'!G340+'MARZO 25'!G340</f>
        <v>2426.1</v>
      </c>
      <c r="H340" s="35">
        <f>+'ENERO 25'!H340+'FEBRERO 25'!H340+'MARZO 25'!H340</f>
        <v>1608.2799999999997</v>
      </c>
      <c r="I340" s="35">
        <f>+'ENERO 25'!I340+'FEBRERO 25'!I340+'MARZO 25'!I340</f>
        <v>2781.79</v>
      </c>
      <c r="J340" s="35">
        <f>+'ENERO 25'!J340</f>
        <v>2.27</v>
      </c>
      <c r="K340" s="35">
        <f>+'ENERO 25'!K340+'FEBRERO 25'!J340+'MARZO 25'!J340</f>
        <v>639.24</v>
      </c>
      <c r="L340" s="35">
        <f>+'ENERO 25'!L340+'FEBRERO 25'!K340+'MARZO 25'!K340</f>
        <v>265.27</v>
      </c>
      <c r="M340" s="35">
        <f>+'ENERO 25'!M340+'FEBRERO 25'!L340+'MARZO 25'!L340</f>
        <v>4162</v>
      </c>
      <c r="N340" s="35">
        <f>+'ENERO 25'!N340+'FEBRERO 25'!M340+'MARZO 25'!M340</f>
        <v>0</v>
      </c>
      <c r="O340" s="36">
        <f t="shared" si="5"/>
        <v>367434.07999999996</v>
      </c>
    </row>
    <row r="341" spans="1:15" ht="15.6" x14ac:dyDescent="0.3">
      <c r="A341" s="37" t="s">
        <v>674</v>
      </c>
      <c r="B341" s="38" t="s">
        <v>675</v>
      </c>
      <c r="C341" s="35">
        <f>+'ENERO 25'!C341+'FEBRERO 25'!C341+'MARZO 25'!C341</f>
        <v>1171840.82</v>
      </c>
      <c r="D341" s="35">
        <f>+'ENERO 25'!D341+'FEBRERO 25'!D341+'MARZO 25'!D341</f>
        <v>412277.04</v>
      </c>
      <c r="E341" s="35">
        <f>+'ENERO 25'!E341+'FEBRERO 25'!E341+'MARZO 25'!E341</f>
        <v>11993.329999999998</v>
      </c>
      <c r="F341" s="35">
        <f>+'ENERO 25'!F341+'FEBRERO 25'!F341+'MARZO 25'!F341</f>
        <v>61196.93</v>
      </c>
      <c r="G341" s="35">
        <f>+'ENERO 25'!G341+'FEBRERO 25'!G341+'MARZO 25'!G341</f>
        <v>21344.67</v>
      </c>
      <c r="H341" s="35">
        <f>+'ENERO 25'!H341+'FEBRERO 25'!H341+'MARZO 25'!H341</f>
        <v>9601.06</v>
      </c>
      <c r="I341" s="35">
        <f>+'ENERO 25'!I341+'FEBRERO 25'!I341+'MARZO 25'!I341</f>
        <v>24180.6</v>
      </c>
      <c r="J341" s="35">
        <f>+'ENERO 25'!J341</f>
        <v>19.75</v>
      </c>
      <c r="K341" s="35">
        <f>+'ENERO 25'!K341+'FEBRERO 25'!J341+'MARZO 25'!J341</f>
        <v>1742.1000000000001</v>
      </c>
      <c r="L341" s="35">
        <f>+'ENERO 25'!L341+'FEBRERO 25'!K341+'MARZO 25'!K341</f>
        <v>2281.39</v>
      </c>
      <c r="M341" s="35">
        <f>+'ENERO 25'!M341+'FEBRERO 25'!L341+'MARZO 25'!L341</f>
        <v>64633</v>
      </c>
      <c r="N341" s="35">
        <f>+'ENERO 25'!N341+'FEBRERO 25'!M341+'MARZO 25'!M341</f>
        <v>0</v>
      </c>
      <c r="O341" s="36">
        <f t="shared" si="5"/>
        <v>1781110.6900000002</v>
      </c>
    </row>
    <row r="342" spans="1:15" ht="30" x14ac:dyDescent="0.3">
      <c r="A342" s="37" t="s">
        <v>676</v>
      </c>
      <c r="B342" s="38" t="s">
        <v>677</v>
      </c>
      <c r="C342" s="35">
        <f>+'ENERO 25'!C342+'FEBRERO 25'!C342+'MARZO 25'!C342</f>
        <v>10053307.439999999</v>
      </c>
      <c r="D342" s="35">
        <f>+'ENERO 25'!D342+'FEBRERO 25'!D342+'MARZO 25'!D342</f>
        <v>1129628.58</v>
      </c>
      <c r="E342" s="35">
        <f>+'ENERO 25'!E342+'FEBRERO 25'!E342+'MARZO 25'!E342</f>
        <v>102439.58</v>
      </c>
      <c r="F342" s="35">
        <f>+'ENERO 25'!F342+'FEBRERO 25'!F342+'MARZO 25'!F342</f>
        <v>516727.03999999998</v>
      </c>
      <c r="G342" s="35">
        <f>+'ENERO 25'!G342+'FEBRERO 25'!G342+'MARZO 25'!G342</f>
        <v>331258.70999999996</v>
      </c>
      <c r="H342" s="35">
        <f>+'ENERO 25'!H342+'FEBRERO 25'!H342+'MARZO 25'!H342</f>
        <v>78755.92</v>
      </c>
      <c r="I342" s="35">
        <f>+'ENERO 25'!I342+'FEBRERO 25'!I342+'MARZO 25'!I342</f>
        <v>263535.43</v>
      </c>
      <c r="J342" s="35">
        <f>+'ENERO 25'!J342</f>
        <v>215.2</v>
      </c>
      <c r="K342" s="35">
        <f>+'ENERO 25'!K342+'FEBRERO 25'!J342+'MARZO 25'!J342</f>
        <v>13923.810000000001</v>
      </c>
      <c r="L342" s="35">
        <f>+'ENERO 25'!L342+'FEBRERO 25'!K342+'MARZO 25'!K342</f>
        <v>17936.190000000002</v>
      </c>
      <c r="M342" s="35">
        <f>+'ENERO 25'!M342+'FEBRERO 25'!L342+'MARZO 25'!L342</f>
        <v>0</v>
      </c>
      <c r="N342" s="35">
        <f>+'ENERO 25'!N342+'FEBRERO 25'!M342+'MARZO 25'!M342</f>
        <v>0</v>
      </c>
      <c r="O342" s="36">
        <f t="shared" si="5"/>
        <v>12507727.899999997</v>
      </c>
    </row>
    <row r="343" spans="1:15" ht="15.6" x14ac:dyDescent="0.3">
      <c r="A343" s="37" t="s">
        <v>678</v>
      </c>
      <c r="B343" s="38" t="s">
        <v>679</v>
      </c>
      <c r="C343" s="35">
        <f>+'ENERO 25'!C343+'FEBRERO 25'!C343+'MARZO 25'!C343</f>
        <v>519433.59</v>
      </c>
      <c r="D343" s="35">
        <f>+'ENERO 25'!D343+'FEBRERO 25'!D343+'MARZO 25'!D343</f>
        <v>151572.59999999998</v>
      </c>
      <c r="E343" s="35">
        <f>+'ENERO 25'!E343+'FEBRERO 25'!E343+'MARZO 25'!E343</f>
        <v>7044.2</v>
      </c>
      <c r="F343" s="35">
        <f>+'ENERO 25'!F343+'FEBRERO 25'!F343+'MARZO 25'!F343</f>
        <v>28421.629999999997</v>
      </c>
      <c r="G343" s="35">
        <f>+'ENERO 25'!G343+'FEBRERO 25'!G343+'MARZO 25'!G343</f>
        <v>5717.77</v>
      </c>
      <c r="H343" s="35">
        <f>+'ENERO 25'!H343+'FEBRERO 25'!H343+'MARZO 25'!H343</f>
        <v>3510.34</v>
      </c>
      <c r="I343" s="35">
        <f>+'ENERO 25'!I343+'FEBRERO 25'!I343+'MARZO 25'!I343</f>
        <v>6464.5599999999995</v>
      </c>
      <c r="J343" s="35">
        <f>+'ENERO 25'!J343</f>
        <v>5.28</v>
      </c>
      <c r="K343" s="35">
        <f>+'ENERO 25'!K343+'FEBRERO 25'!J343+'MARZO 25'!J343</f>
        <v>1259.6399999999999</v>
      </c>
      <c r="L343" s="35">
        <f>+'ENERO 25'!L343+'FEBRERO 25'!K343+'MARZO 25'!K343</f>
        <v>616.38</v>
      </c>
      <c r="M343" s="35">
        <f>+'ENERO 25'!M343+'FEBRERO 25'!L343+'MARZO 25'!L343</f>
        <v>377</v>
      </c>
      <c r="N343" s="35">
        <f>+'ENERO 25'!N343+'FEBRERO 25'!M343+'MARZO 25'!M343</f>
        <v>0</v>
      </c>
      <c r="O343" s="36">
        <f t="shared" si="5"/>
        <v>724422.99</v>
      </c>
    </row>
    <row r="344" spans="1:15" ht="15.6" x14ac:dyDescent="0.3">
      <c r="A344" s="37" t="s">
        <v>680</v>
      </c>
      <c r="B344" s="38" t="s">
        <v>681</v>
      </c>
      <c r="C344" s="35">
        <f>+'ENERO 25'!C344+'FEBRERO 25'!C344+'MARZO 25'!C344</f>
        <v>928092.23</v>
      </c>
      <c r="D344" s="35">
        <f>+'ENERO 25'!D344+'FEBRERO 25'!D344+'MARZO 25'!D344</f>
        <v>370114.83999999997</v>
      </c>
      <c r="E344" s="35">
        <f>+'ENERO 25'!E344+'FEBRERO 25'!E344+'MARZO 25'!E344</f>
        <v>11153.119999999999</v>
      </c>
      <c r="F344" s="35">
        <f>+'ENERO 25'!F344+'FEBRERO 25'!F344+'MARZO 25'!F344</f>
        <v>48691.73</v>
      </c>
      <c r="G344" s="35">
        <f>+'ENERO 25'!G344+'FEBRERO 25'!G344+'MARZO 25'!G344</f>
        <v>11126.3</v>
      </c>
      <c r="H344" s="35">
        <f>+'ENERO 25'!H344+'FEBRERO 25'!H344+'MARZO 25'!H344</f>
        <v>6505.1900000000005</v>
      </c>
      <c r="I344" s="35">
        <f>+'ENERO 25'!I344+'FEBRERO 25'!I344+'MARZO 25'!I344</f>
        <v>12917.720000000001</v>
      </c>
      <c r="J344" s="35">
        <f>+'ENERO 25'!J344</f>
        <v>10.55</v>
      </c>
      <c r="K344" s="35">
        <f>+'ENERO 25'!K344+'FEBRERO 25'!J344+'MARZO 25'!J344</f>
        <v>1961.37</v>
      </c>
      <c r="L344" s="35">
        <f>+'ENERO 25'!L344+'FEBRERO 25'!K344+'MARZO 25'!K344</f>
        <v>1248.43</v>
      </c>
      <c r="M344" s="35">
        <f>+'ENERO 25'!M344+'FEBRERO 25'!L344+'MARZO 25'!L344</f>
        <v>33724</v>
      </c>
      <c r="N344" s="35">
        <f>+'ENERO 25'!N344+'FEBRERO 25'!M344+'MARZO 25'!M344</f>
        <v>0</v>
      </c>
      <c r="O344" s="36">
        <f t="shared" si="5"/>
        <v>1425545.48</v>
      </c>
    </row>
    <row r="345" spans="1:15" ht="15.6" x14ac:dyDescent="0.3">
      <c r="A345" s="37" t="s">
        <v>682</v>
      </c>
      <c r="B345" s="38" t="s">
        <v>683</v>
      </c>
      <c r="C345" s="35">
        <f>+'ENERO 25'!C345+'FEBRERO 25'!C345+'MARZO 25'!C345</f>
        <v>1697584.31</v>
      </c>
      <c r="D345" s="35">
        <f>+'ENERO 25'!D345+'FEBRERO 25'!D345+'MARZO 25'!D345</f>
        <v>305532.21000000002</v>
      </c>
      <c r="E345" s="35">
        <f>+'ENERO 25'!E345+'FEBRERO 25'!E345+'MARZO 25'!E345</f>
        <v>18086.46</v>
      </c>
      <c r="F345" s="35">
        <f>+'ENERO 25'!F345+'FEBRERO 25'!F345+'MARZO 25'!F345</f>
        <v>87159.87</v>
      </c>
      <c r="G345" s="35">
        <f>+'ENERO 25'!G345+'FEBRERO 25'!G345+'MARZO 25'!G345</f>
        <v>38130.47</v>
      </c>
      <c r="H345" s="35">
        <f>+'ENERO 25'!H345+'FEBRERO 25'!H345+'MARZO 25'!H345</f>
        <v>12701.179999999998</v>
      </c>
      <c r="I345" s="35">
        <f>+'ENERO 25'!I345+'FEBRERO 25'!I345+'MARZO 25'!I345</f>
        <v>33912.060000000005</v>
      </c>
      <c r="J345" s="35">
        <f>+'ENERO 25'!J345</f>
        <v>27.69</v>
      </c>
      <c r="K345" s="35">
        <f>+'ENERO 25'!K345+'FEBRERO 25'!J345+'MARZO 25'!J345</f>
        <v>2658.7799999999997</v>
      </c>
      <c r="L345" s="35">
        <f>+'ENERO 25'!L345+'FEBRERO 25'!K345+'MARZO 25'!K345</f>
        <v>2728.08</v>
      </c>
      <c r="M345" s="35">
        <f>+'ENERO 25'!M345+'FEBRERO 25'!L345+'MARZO 25'!L345</f>
        <v>0</v>
      </c>
      <c r="N345" s="35">
        <f>+'ENERO 25'!N345+'FEBRERO 25'!M345+'MARZO 25'!M345</f>
        <v>0</v>
      </c>
      <c r="O345" s="36">
        <f t="shared" si="5"/>
        <v>2198521.1100000003</v>
      </c>
    </row>
    <row r="346" spans="1:15" ht="15.6" x14ac:dyDescent="0.3">
      <c r="A346" s="37" t="s">
        <v>684</v>
      </c>
      <c r="B346" s="38" t="s">
        <v>685</v>
      </c>
      <c r="C346" s="35">
        <f>+'ENERO 25'!C346+'FEBRERO 25'!C346+'MARZO 25'!C346</f>
        <v>3580965.39</v>
      </c>
      <c r="D346" s="35">
        <f>+'ENERO 25'!D346+'FEBRERO 25'!D346+'MARZO 25'!D346</f>
        <v>1217617.22</v>
      </c>
      <c r="E346" s="35">
        <f>+'ENERO 25'!E346+'FEBRERO 25'!E346+'MARZO 25'!E346</f>
        <v>33254.15</v>
      </c>
      <c r="F346" s="35">
        <f>+'ENERO 25'!F346+'FEBRERO 25'!F346+'MARZO 25'!F346</f>
        <v>184339.53999999998</v>
      </c>
      <c r="G346" s="35">
        <f>+'ENERO 25'!G346+'FEBRERO 25'!G346+'MARZO 25'!G346</f>
        <v>66450.23000000001</v>
      </c>
      <c r="H346" s="35">
        <f>+'ENERO 25'!H346+'FEBRERO 25'!H346+'MARZO 25'!H346</f>
        <v>30248.770000000004</v>
      </c>
      <c r="I346" s="35">
        <f>+'ENERO 25'!I346+'FEBRERO 25'!I346+'MARZO 25'!I346</f>
        <v>78190.03</v>
      </c>
      <c r="J346" s="35">
        <f>+'ENERO 25'!J346</f>
        <v>63.85</v>
      </c>
      <c r="K346" s="35">
        <f>+'ENERO 25'!K346+'FEBRERO 25'!J346+'MARZO 25'!J346</f>
        <v>3215.04</v>
      </c>
      <c r="L346" s="35">
        <f>+'ENERO 25'!L346+'FEBRERO 25'!K346+'MARZO 25'!K346</f>
        <v>7514.4800000000005</v>
      </c>
      <c r="M346" s="35">
        <f>+'ENERO 25'!M346+'FEBRERO 25'!L346+'MARZO 25'!L346</f>
        <v>0</v>
      </c>
      <c r="N346" s="35">
        <f>+'ENERO 25'!N346+'FEBRERO 25'!M346+'MARZO 25'!M346</f>
        <v>0</v>
      </c>
      <c r="O346" s="36">
        <f t="shared" si="5"/>
        <v>5201858.7000000011</v>
      </c>
    </row>
    <row r="347" spans="1:15" ht="30" x14ac:dyDescent="0.3">
      <c r="A347" s="37" t="s">
        <v>686</v>
      </c>
      <c r="B347" s="38" t="s">
        <v>687</v>
      </c>
      <c r="C347" s="35">
        <f>+'ENERO 25'!C347+'FEBRERO 25'!C347+'MARZO 25'!C347</f>
        <v>1556294.6099999999</v>
      </c>
      <c r="D347" s="35">
        <f>+'ENERO 25'!D347+'FEBRERO 25'!D347+'MARZO 25'!D347</f>
        <v>586015.17000000004</v>
      </c>
      <c r="E347" s="35">
        <f>+'ENERO 25'!E347+'FEBRERO 25'!E347+'MARZO 25'!E347</f>
        <v>13119.12</v>
      </c>
      <c r="F347" s="35">
        <f>+'ENERO 25'!F347+'FEBRERO 25'!F347+'MARZO 25'!F347</f>
        <v>68044.58</v>
      </c>
      <c r="G347" s="35">
        <f>+'ENERO 25'!G347+'FEBRERO 25'!G347+'MARZO 25'!G347</f>
        <v>28110.049999999996</v>
      </c>
      <c r="H347" s="35">
        <f>+'ENERO 25'!H347+'FEBRERO 25'!H347+'MARZO 25'!H347</f>
        <v>10387.720000000001</v>
      </c>
      <c r="I347" s="35">
        <f>+'ENERO 25'!I347+'FEBRERO 25'!I347+'MARZO 25'!I347</f>
        <v>25042.22</v>
      </c>
      <c r="J347" s="35">
        <f>+'ENERO 25'!J347</f>
        <v>20.45</v>
      </c>
      <c r="K347" s="35">
        <f>+'ENERO 25'!K347+'FEBRERO 25'!J347+'MARZO 25'!J347</f>
        <v>2860.05</v>
      </c>
      <c r="L347" s="35">
        <f>+'ENERO 25'!L347+'FEBRERO 25'!K347+'MARZO 25'!K347</f>
        <v>1917.12</v>
      </c>
      <c r="M347" s="35">
        <f>+'ENERO 25'!M347+'FEBRERO 25'!L347+'MARZO 25'!L347</f>
        <v>0</v>
      </c>
      <c r="N347" s="35">
        <f>+'ENERO 25'!N347+'FEBRERO 25'!M347+'MARZO 25'!M347</f>
        <v>0</v>
      </c>
      <c r="O347" s="36">
        <f t="shared" si="5"/>
        <v>2291811.0900000003</v>
      </c>
    </row>
    <row r="348" spans="1:15" ht="30" x14ac:dyDescent="0.3">
      <c r="A348" s="37" t="s">
        <v>688</v>
      </c>
      <c r="B348" s="38" t="s">
        <v>689</v>
      </c>
      <c r="C348" s="35">
        <f>+'ENERO 25'!C348+'FEBRERO 25'!C348+'MARZO 25'!C348</f>
        <v>570678.43999999994</v>
      </c>
      <c r="D348" s="35">
        <f>+'ENERO 25'!D348+'FEBRERO 25'!D348+'MARZO 25'!D348</f>
        <v>113294.40000000001</v>
      </c>
      <c r="E348" s="35">
        <f>+'ENERO 25'!E348+'FEBRERO 25'!E348+'MARZO 25'!E348</f>
        <v>7461.21</v>
      </c>
      <c r="F348" s="35">
        <f>+'ENERO 25'!F348+'FEBRERO 25'!F348+'MARZO 25'!F348</f>
        <v>30611.050000000003</v>
      </c>
      <c r="G348" s="35">
        <f>+'ENERO 25'!G348+'FEBRERO 25'!G348+'MARZO 25'!G348</f>
        <v>11462.369999999999</v>
      </c>
      <c r="H348" s="35">
        <f>+'ENERO 25'!H348+'FEBRERO 25'!H348+'MARZO 25'!H348</f>
        <v>3832.74</v>
      </c>
      <c r="I348" s="35">
        <f>+'ENERO 25'!I348+'FEBRERO 25'!I348+'MARZO 25'!I348</f>
        <v>9440.2200000000012</v>
      </c>
      <c r="J348" s="35">
        <f>+'ENERO 25'!J348</f>
        <v>7.71</v>
      </c>
      <c r="K348" s="35">
        <f>+'ENERO 25'!K348+'FEBRERO 25'!J348+'MARZO 25'!J348</f>
        <v>1374.42</v>
      </c>
      <c r="L348" s="35">
        <f>+'ENERO 25'!L348+'FEBRERO 25'!K348+'MARZO 25'!K348</f>
        <v>672.53</v>
      </c>
      <c r="M348" s="35">
        <f>+'ENERO 25'!M348+'FEBRERO 25'!L348+'MARZO 25'!L348</f>
        <v>0</v>
      </c>
      <c r="N348" s="35">
        <f>+'ENERO 25'!N348+'FEBRERO 25'!M348+'MARZO 25'!M348</f>
        <v>0</v>
      </c>
      <c r="O348" s="36">
        <f t="shared" si="5"/>
        <v>748835.09</v>
      </c>
    </row>
    <row r="349" spans="1:15" ht="15.6" x14ac:dyDescent="0.3">
      <c r="A349" s="37" t="s">
        <v>690</v>
      </c>
      <c r="B349" s="38" t="s">
        <v>691</v>
      </c>
      <c r="C349" s="35">
        <f>+'ENERO 25'!C349+'FEBRERO 25'!C349+'MARZO 25'!C349</f>
        <v>332081.13</v>
      </c>
      <c r="D349" s="35">
        <f>+'ENERO 25'!D349+'FEBRERO 25'!D349+'MARZO 25'!D349</f>
        <v>128606.72999999998</v>
      </c>
      <c r="E349" s="35">
        <f>+'ENERO 25'!E349+'FEBRERO 25'!E349+'MARZO 25'!E349</f>
        <v>4509.1099999999997</v>
      </c>
      <c r="F349" s="35">
        <f>+'ENERO 25'!F349+'FEBRERO 25'!F349+'MARZO 25'!F349</f>
        <v>17596.579999999998</v>
      </c>
      <c r="G349" s="35">
        <f>+'ENERO 25'!G349+'FEBRERO 25'!G349+'MARZO 25'!G349</f>
        <v>1575.43</v>
      </c>
      <c r="H349" s="35">
        <f>+'ENERO 25'!H349+'FEBRERO 25'!H349+'MARZO 25'!H349</f>
        <v>2098.17</v>
      </c>
      <c r="I349" s="35">
        <f>+'ENERO 25'!I349+'FEBRERO 25'!I349+'MARZO 25'!I349</f>
        <v>2741.74</v>
      </c>
      <c r="J349" s="35">
        <f>+'ENERO 25'!J349</f>
        <v>2.2400000000000002</v>
      </c>
      <c r="K349" s="35">
        <f>+'ENERO 25'!K349+'FEBRERO 25'!J349+'MARZO 25'!J349</f>
        <v>1046.8799999999999</v>
      </c>
      <c r="L349" s="35">
        <f>+'ENERO 25'!L349+'FEBRERO 25'!K349+'MARZO 25'!K349</f>
        <v>321.37</v>
      </c>
      <c r="M349" s="35">
        <f>+'ENERO 25'!M349+'FEBRERO 25'!L349+'MARZO 25'!L349</f>
        <v>10290</v>
      </c>
      <c r="N349" s="35">
        <f>+'ENERO 25'!N349+'FEBRERO 25'!M349+'MARZO 25'!M349</f>
        <v>0</v>
      </c>
      <c r="O349" s="36">
        <f t="shared" si="5"/>
        <v>500869.37999999995</v>
      </c>
    </row>
    <row r="350" spans="1:15" ht="15.6" x14ac:dyDescent="0.3">
      <c r="A350" s="37" t="s">
        <v>692</v>
      </c>
      <c r="B350" s="38" t="s">
        <v>693</v>
      </c>
      <c r="C350" s="35">
        <f>+'ENERO 25'!C350+'FEBRERO 25'!C350+'MARZO 25'!C350</f>
        <v>2037876.87</v>
      </c>
      <c r="D350" s="35">
        <f>+'ENERO 25'!D350+'FEBRERO 25'!D350+'MARZO 25'!D350</f>
        <v>597050.36</v>
      </c>
      <c r="E350" s="35">
        <f>+'ENERO 25'!E350+'FEBRERO 25'!E350+'MARZO 25'!E350</f>
        <v>17977.88</v>
      </c>
      <c r="F350" s="35">
        <f>+'ENERO 25'!F350+'FEBRERO 25'!F350+'MARZO 25'!F350</f>
        <v>97209.54</v>
      </c>
      <c r="G350" s="35">
        <f>+'ENERO 25'!G350+'FEBRERO 25'!G350+'MARZO 25'!G350</f>
        <v>26373.649999999998</v>
      </c>
      <c r="H350" s="35">
        <f>+'ENERO 25'!H350+'FEBRERO 25'!H350+'MARZO 25'!H350</f>
        <v>14798.760000000002</v>
      </c>
      <c r="I350" s="35">
        <f>+'ENERO 25'!I350+'FEBRERO 25'!I350+'MARZO 25'!I350</f>
        <v>32257.82</v>
      </c>
      <c r="J350" s="35">
        <f>+'ENERO 25'!J350</f>
        <v>26.34</v>
      </c>
      <c r="K350" s="35">
        <f>+'ENERO 25'!K350+'FEBRERO 25'!J350+'MARZO 25'!J350</f>
        <v>1973.91</v>
      </c>
      <c r="L350" s="35">
        <f>+'ENERO 25'!L350+'FEBRERO 25'!K350+'MARZO 25'!K350</f>
        <v>3180.3499999999995</v>
      </c>
      <c r="M350" s="35">
        <f>+'ENERO 25'!M350+'FEBRERO 25'!L350+'MARZO 25'!L350</f>
        <v>0</v>
      </c>
      <c r="N350" s="35">
        <f>+'ENERO 25'!N350+'FEBRERO 25'!M350+'MARZO 25'!M350</f>
        <v>0</v>
      </c>
      <c r="O350" s="36">
        <f t="shared" si="5"/>
        <v>2828725.4799999995</v>
      </c>
    </row>
    <row r="351" spans="1:15" ht="15.6" x14ac:dyDescent="0.3">
      <c r="A351" s="37" t="s">
        <v>694</v>
      </c>
      <c r="B351" s="38" t="s">
        <v>695</v>
      </c>
      <c r="C351" s="35">
        <f>+'ENERO 25'!C351+'FEBRERO 25'!C351+'MARZO 25'!C351</f>
        <v>761636.8600000001</v>
      </c>
      <c r="D351" s="35">
        <f>+'ENERO 25'!D351+'FEBRERO 25'!D351+'MARZO 25'!D351</f>
        <v>299498.16000000003</v>
      </c>
      <c r="E351" s="35">
        <f>+'ENERO 25'!E351+'FEBRERO 25'!E351+'MARZO 25'!E351</f>
        <v>9081.0400000000009</v>
      </c>
      <c r="F351" s="35">
        <f>+'ENERO 25'!F351+'FEBRERO 25'!F351+'MARZO 25'!F351</f>
        <v>40204.97</v>
      </c>
      <c r="G351" s="35">
        <f>+'ENERO 25'!G351+'FEBRERO 25'!G351+'MARZO 25'!G351</f>
        <v>13011.93</v>
      </c>
      <c r="H351" s="35">
        <f>+'ENERO 25'!H351+'FEBRERO 25'!H351+'MARZO 25'!H351</f>
        <v>5477.04</v>
      </c>
      <c r="I351" s="35">
        <f>+'ENERO 25'!I351+'FEBRERO 25'!I351+'MARZO 25'!I351</f>
        <v>12829.41</v>
      </c>
      <c r="J351" s="35">
        <f>+'ENERO 25'!J351</f>
        <v>10.48</v>
      </c>
      <c r="K351" s="35">
        <f>+'ENERO 25'!K351+'FEBRERO 25'!J351+'MARZO 25'!J351</f>
        <v>1541.88</v>
      </c>
      <c r="L351" s="35">
        <f>+'ENERO 25'!L351+'FEBRERO 25'!K351+'MARZO 25'!K351</f>
        <v>1091.51</v>
      </c>
      <c r="M351" s="35">
        <f>+'ENERO 25'!M351+'FEBRERO 25'!L351+'MARZO 25'!L351</f>
        <v>0</v>
      </c>
      <c r="N351" s="35">
        <f>+'ENERO 25'!N351+'FEBRERO 25'!M351+'MARZO 25'!M351</f>
        <v>0</v>
      </c>
      <c r="O351" s="36">
        <f t="shared" si="5"/>
        <v>1144383.2799999998</v>
      </c>
    </row>
    <row r="352" spans="1:15" ht="15.6" x14ac:dyDescent="0.3">
      <c r="A352" s="37" t="s">
        <v>696</v>
      </c>
      <c r="B352" s="38" t="s">
        <v>697</v>
      </c>
      <c r="C352" s="35">
        <f>+'ENERO 25'!C352+'FEBRERO 25'!C352+'MARZO 25'!C352</f>
        <v>804420.77</v>
      </c>
      <c r="D352" s="35">
        <f>+'ENERO 25'!D352+'FEBRERO 25'!D352+'MARZO 25'!D352</f>
        <v>270116.40000000002</v>
      </c>
      <c r="E352" s="35">
        <f>+'ENERO 25'!E352+'FEBRERO 25'!E352+'MARZO 25'!E352</f>
        <v>9637.42</v>
      </c>
      <c r="F352" s="35">
        <f>+'ENERO 25'!F352+'FEBRERO 25'!F352+'MARZO 25'!F352</f>
        <v>41640.35</v>
      </c>
      <c r="G352" s="35">
        <f>+'ENERO 25'!G352+'FEBRERO 25'!G352+'MARZO 25'!G352</f>
        <v>18635.79</v>
      </c>
      <c r="H352" s="35">
        <f>+'ENERO 25'!H352+'FEBRERO 25'!H352+'MARZO 25'!H352</f>
        <v>5454.65</v>
      </c>
      <c r="I352" s="35">
        <f>+'ENERO 25'!I352+'FEBRERO 25'!I352+'MARZO 25'!I352</f>
        <v>14646.93</v>
      </c>
      <c r="J352" s="35">
        <f>+'ENERO 25'!J352</f>
        <v>11.96</v>
      </c>
      <c r="K352" s="35">
        <f>+'ENERO 25'!K352+'FEBRERO 25'!J352+'MARZO 25'!J352</f>
        <v>1778.58</v>
      </c>
      <c r="L352" s="35">
        <f>+'ENERO 25'!L352+'FEBRERO 25'!K352+'MARZO 25'!K352</f>
        <v>996.87</v>
      </c>
      <c r="M352" s="35">
        <f>+'ENERO 25'!M352+'FEBRERO 25'!L352+'MARZO 25'!L352</f>
        <v>20574</v>
      </c>
      <c r="N352" s="35">
        <f>+'ENERO 25'!N352+'FEBRERO 25'!M352+'MARZO 25'!M352</f>
        <v>0</v>
      </c>
      <c r="O352" s="36">
        <f t="shared" si="5"/>
        <v>1187913.72</v>
      </c>
    </row>
    <row r="353" spans="1:15" ht="15.6" x14ac:dyDescent="0.3">
      <c r="A353" s="37" t="s">
        <v>698</v>
      </c>
      <c r="B353" s="38" t="s">
        <v>699</v>
      </c>
      <c r="C353" s="35">
        <f>+'ENERO 25'!C353+'FEBRERO 25'!C353+'MARZO 25'!C353</f>
        <v>1043132.71</v>
      </c>
      <c r="D353" s="35">
        <f>+'ENERO 25'!D353+'FEBRERO 25'!D353+'MARZO 25'!D353</f>
        <v>162352.68</v>
      </c>
      <c r="E353" s="35">
        <f>+'ENERO 25'!E353+'FEBRERO 25'!E353+'MARZO 25'!E353</f>
        <v>12112.94</v>
      </c>
      <c r="F353" s="35">
        <f>+'ENERO 25'!F353+'FEBRERO 25'!F353+'MARZO 25'!F353</f>
        <v>54560.009999999995</v>
      </c>
      <c r="G353" s="35">
        <f>+'ENERO 25'!G353+'FEBRERO 25'!G353+'MARZO 25'!G353</f>
        <v>27610.2</v>
      </c>
      <c r="H353" s="35">
        <f>+'ENERO 25'!H353+'FEBRERO 25'!H353+'MARZO 25'!H353</f>
        <v>7507.38</v>
      </c>
      <c r="I353" s="35">
        <f>+'ENERO 25'!I353+'FEBRERO 25'!I353+'MARZO 25'!I353</f>
        <v>21979.309999999998</v>
      </c>
      <c r="J353" s="35">
        <f>+'ENERO 25'!J353</f>
        <v>17.95</v>
      </c>
      <c r="K353" s="35">
        <f>+'ENERO 25'!K353+'FEBRERO 25'!J353+'MARZO 25'!J353</f>
        <v>1972.2599999999998</v>
      </c>
      <c r="L353" s="35">
        <f>+'ENERO 25'!L353+'FEBRERO 25'!K353+'MARZO 25'!K353</f>
        <v>1508.78</v>
      </c>
      <c r="M353" s="35">
        <f>+'ENERO 25'!M353+'FEBRERO 25'!L353+'MARZO 25'!L353</f>
        <v>0</v>
      </c>
      <c r="N353" s="35">
        <f>+'ENERO 25'!N353+'FEBRERO 25'!M353+'MARZO 25'!M353</f>
        <v>0</v>
      </c>
      <c r="O353" s="36">
        <f t="shared" si="5"/>
        <v>1332754.2199999997</v>
      </c>
    </row>
    <row r="354" spans="1:15" ht="15.6" x14ac:dyDescent="0.3">
      <c r="A354" s="37" t="s">
        <v>700</v>
      </c>
      <c r="B354" s="38" t="s">
        <v>701</v>
      </c>
      <c r="C354" s="35">
        <f>+'ENERO 25'!C354+'FEBRERO 25'!C354+'MARZO 25'!C354</f>
        <v>1223947.8899999999</v>
      </c>
      <c r="D354" s="35">
        <f>+'ENERO 25'!D354+'FEBRERO 25'!D354+'MARZO 25'!D354</f>
        <v>221963.51</v>
      </c>
      <c r="E354" s="35">
        <f>+'ENERO 25'!E354+'FEBRERO 25'!E354+'MARZO 25'!E354</f>
        <v>11983.57</v>
      </c>
      <c r="F354" s="35">
        <f>+'ENERO 25'!F354+'FEBRERO 25'!F354+'MARZO 25'!F354</f>
        <v>63856.840000000004</v>
      </c>
      <c r="G354" s="35">
        <f>+'ENERO 25'!G354+'FEBRERO 25'!G354+'MARZO 25'!G354</f>
        <v>10128.82</v>
      </c>
      <c r="H354" s="35">
        <f>+'ENERO 25'!H354+'FEBRERO 25'!H354+'MARZO 25'!H354</f>
        <v>10247.080000000002</v>
      </c>
      <c r="I354" s="35">
        <f>+'ENERO 25'!I354+'FEBRERO 25'!I354+'MARZO 25'!I354</f>
        <v>20386.25</v>
      </c>
      <c r="J354" s="35">
        <f>+'ENERO 25'!J354</f>
        <v>16.649999999999999</v>
      </c>
      <c r="K354" s="35">
        <f>+'ENERO 25'!K354+'FEBRERO 25'!J354+'MARZO 25'!J354</f>
        <v>1294.32</v>
      </c>
      <c r="L354" s="35">
        <f>+'ENERO 25'!L354+'FEBRERO 25'!K354+'MARZO 25'!K354</f>
        <v>2507.83</v>
      </c>
      <c r="M354" s="35">
        <f>+'ENERO 25'!M354+'FEBRERO 25'!L354+'MARZO 25'!L354</f>
        <v>18099</v>
      </c>
      <c r="N354" s="35">
        <f>+'ENERO 25'!N354+'FEBRERO 25'!M354+'MARZO 25'!M354</f>
        <v>0</v>
      </c>
      <c r="O354" s="36">
        <f t="shared" si="5"/>
        <v>1584431.7600000002</v>
      </c>
    </row>
    <row r="355" spans="1:15" ht="15.6" x14ac:dyDescent="0.3">
      <c r="A355" s="37" t="s">
        <v>702</v>
      </c>
      <c r="B355" s="38" t="s">
        <v>703</v>
      </c>
      <c r="C355" s="35">
        <f>+'ENERO 25'!C355+'FEBRERO 25'!C355+'MARZO 25'!C355</f>
        <v>1017882.7</v>
      </c>
      <c r="D355" s="35">
        <f>+'ENERO 25'!D355+'FEBRERO 25'!D355+'MARZO 25'!D355</f>
        <v>355454.44000000006</v>
      </c>
      <c r="E355" s="35">
        <f>+'ENERO 25'!E355+'FEBRERO 25'!E355+'MARZO 25'!E355</f>
        <v>11813.98</v>
      </c>
      <c r="F355" s="35">
        <f>+'ENERO 25'!F355+'FEBRERO 25'!F355+'MARZO 25'!F355</f>
        <v>53902.69</v>
      </c>
      <c r="G355" s="35">
        <f>+'ENERO 25'!G355+'FEBRERO 25'!G355+'MARZO 25'!G355</f>
        <v>27531.360000000001</v>
      </c>
      <c r="H355" s="35">
        <f>+'ENERO 25'!H355+'FEBRERO 25'!H355+'MARZO 25'!H355</f>
        <v>7584.5099999999993</v>
      </c>
      <c r="I355" s="35">
        <f>+'ENERO 25'!I355+'FEBRERO 25'!I355+'MARZO 25'!I355</f>
        <v>22553.239999999998</v>
      </c>
      <c r="J355" s="35">
        <f>+'ENERO 25'!J355</f>
        <v>18.420000000000002</v>
      </c>
      <c r="K355" s="35">
        <f>+'ENERO 25'!K355+'FEBRERO 25'!J355+'MARZO 25'!J355</f>
        <v>1852.3500000000001</v>
      </c>
      <c r="L355" s="35">
        <f>+'ENERO 25'!L355+'FEBRERO 25'!K355+'MARZO 25'!K355</f>
        <v>1593.29</v>
      </c>
      <c r="M355" s="35">
        <f>+'ENERO 25'!M355+'FEBRERO 25'!L355+'MARZO 25'!L355</f>
        <v>41120</v>
      </c>
      <c r="N355" s="35">
        <f>+'ENERO 25'!N355+'FEBRERO 25'!M355+'MARZO 25'!M355</f>
        <v>0</v>
      </c>
      <c r="O355" s="36">
        <f t="shared" si="5"/>
        <v>1541306.9800000002</v>
      </c>
    </row>
    <row r="356" spans="1:15" ht="30" x14ac:dyDescent="0.3">
      <c r="A356" s="37" t="s">
        <v>704</v>
      </c>
      <c r="B356" s="38" t="s">
        <v>705</v>
      </c>
      <c r="C356" s="35">
        <f>+'ENERO 25'!C356+'FEBRERO 25'!C356+'MARZO 25'!C356</f>
        <v>2397797.46</v>
      </c>
      <c r="D356" s="35">
        <f>+'ENERO 25'!D356+'FEBRERO 25'!D356+'MARZO 25'!D356</f>
        <v>968224.98</v>
      </c>
      <c r="E356" s="35">
        <f>+'ENERO 25'!E356+'FEBRERO 25'!E356+'MARZO 25'!E356</f>
        <v>26891.65</v>
      </c>
      <c r="F356" s="35">
        <f>+'ENERO 25'!F356+'FEBRERO 25'!F356+'MARZO 25'!F356</f>
        <v>125176.65</v>
      </c>
      <c r="G356" s="35">
        <f>+'ENERO 25'!G356+'FEBRERO 25'!G356+'MARZO 25'!G356</f>
        <v>54356.350000000006</v>
      </c>
      <c r="H356" s="35">
        <f>+'ENERO 25'!H356+'FEBRERO 25'!H356+'MARZO 25'!H356</f>
        <v>17799.84</v>
      </c>
      <c r="I356" s="35">
        <f>+'ENERO 25'!I356+'FEBRERO 25'!I356+'MARZO 25'!I356</f>
        <v>48021.679999999993</v>
      </c>
      <c r="J356" s="35">
        <f>+'ENERO 25'!J356</f>
        <v>39.21</v>
      </c>
      <c r="K356" s="35">
        <f>+'ENERO 25'!K356+'FEBRERO 25'!J356+'MARZO 25'!J356</f>
        <v>4100.25</v>
      </c>
      <c r="L356" s="35">
        <f>+'ENERO 25'!L356+'FEBRERO 25'!K356+'MARZO 25'!K356</f>
        <v>3749.88</v>
      </c>
      <c r="M356" s="35">
        <f>+'ENERO 25'!M356+'FEBRERO 25'!L356+'MARZO 25'!L356</f>
        <v>0</v>
      </c>
      <c r="N356" s="35">
        <f>+'ENERO 25'!N356+'FEBRERO 25'!M356+'MARZO 25'!M356</f>
        <v>0</v>
      </c>
      <c r="O356" s="36">
        <f t="shared" si="5"/>
        <v>3646157.9499999997</v>
      </c>
    </row>
    <row r="357" spans="1:15" ht="15.6" x14ac:dyDescent="0.3">
      <c r="A357" s="37" t="s">
        <v>706</v>
      </c>
      <c r="B357" s="38" t="s">
        <v>707</v>
      </c>
      <c r="C357" s="35">
        <f>+'ENERO 25'!C357+'FEBRERO 25'!C357+'MARZO 25'!C357</f>
        <v>694917.35</v>
      </c>
      <c r="D357" s="35">
        <f>+'ENERO 25'!D357+'FEBRERO 25'!D357+'MARZO 25'!D357</f>
        <v>130695.84</v>
      </c>
      <c r="E357" s="35">
        <f>+'ENERO 25'!E357+'FEBRERO 25'!E357+'MARZO 25'!E357</f>
        <v>8327.5399999999991</v>
      </c>
      <c r="F357" s="35">
        <f>+'ENERO 25'!F357+'FEBRERO 25'!F357+'MARZO 25'!F357</f>
        <v>37178.93</v>
      </c>
      <c r="G357" s="35">
        <f>+'ENERO 25'!G357+'FEBRERO 25'!G357+'MARZO 25'!G357</f>
        <v>14417.199999999997</v>
      </c>
      <c r="H357" s="35">
        <f>+'ENERO 25'!H357+'FEBRERO 25'!H357+'MARZO 25'!H357</f>
        <v>5135.46</v>
      </c>
      <c r="I357" s="35">
        <f>+'ENERO 25'!I357+'FEBRERO 25'!I357+'MARZO 25'!I357</f>
        <v>13198.92</v>
      </c>
      <c r="J357" s="35">
        <f>+'ENERO 25'!J357</f>
        <v>10.78</v>
      </c>
      <c r="K357" s="35">
        <f>+'ENERO 25'!K357+'FEBRERO 25'!J357+'MARZO 25'!J357</f>
        <v>1319.8799999999999</v>
      </c>
      <c r="L357" s="35">
        <f>+'ENERO 25'!L357+'FEBRERO 25'!K357+'MARZO 25'!K357</f>
        <v>1060.28</v>
      </c>
      <c r="M357" s="35">
        <f>+'ENERO 25'!M357+'FEBRERO 25'!L357+'MARZO 25'!L357</f>
        <v>33</v>
      </c>
      <c r="N357" s="35">
        <f>+'ENERO 25'!N357+'FEBRERO 25'!M357+'MARZO 25'!M357</f>
        <v>0</v>
      </c>
      <c r="O357" s="36">
        <f t="shared" si="5"/>
        <v>906295.18</v>
      </c>
    </row>
    <row r="358" spans="1:15" ht="15.6" x14ac:dyDescent="0.3">
      <c r="A358" s="37" t="s">
        <v>708</v>
      </c>
      <c r="B358" s="38" t="s">
        <v>709</v>
      </c>
      <c r="C358" s="35">
        <f>+'ENERO 25'!C358+'FEBRERO 25'!C358+'MARZO 25'!C358</f>
        <v>7422904.6699999999</v>
      </c>
      <c r="D358" s="35">
        <f>+'ENERO 25'!D358+'FEBRERO 25'!D358+'MARZO 25'!D358</f>
        <v>1903320.4100000001</v>
      </c>
      <c r="E358" s="35">
        <f>+'ENERO 25'!E358+'FEBRERO 25'!E358+'MARZO 25'!E358</f>
        <v>70469.679999999993</v>
      </c>
      <c r="F358" s="35">
        <f>+'ENERO 25'!F358+'FEBRERO 25'!F358+'MARZO 25'!F358</f>
        <v>382645.92000000004</v>
      </c>
      <c r="G358" s="35">
        <f>+'ENERO 25'!G358+'FEBRERO 25'!G358+'MARZO 25'!G358</f>
        <v>106326.96</v>
      </c>
      <c r="H358" s="35">
        <f>+'ENERO 25'!H358+'FEBRERO 25'!H358+'MARZO 25'!H358</f>
        <v>62362.560000000005</v>
      </c>
      <c r="I358" s="35">
        <f>+'ENERO 25'!I358+'FEBRERO 25'!I358+'MARZO 25'!I358</f>
        <v>146936.10999999999</v>
      </c>
      <c r="J358" s="35">
        <f>+'ENERO 25'!J358</f>
        <v>119.99</v>
      </c>
      <c r="K358" s="35">
        <f>+'ENERO 25'!K358+'FEBRERO 25'!J358+'MARZO 25'!J358</f>
        <v>8459.7899999999991</v>
      </c>
      <c r="L358" s="35">
        <f>+'ENERO 25'!L358+'FEBRERO 25'!K358+'MARZO 25'!K358</f>
        <v>15348.089999999998</v>
      </c>
      <c r="M358" s="35">
        <f>+'ENERO 25'!M358+'FEBRERO 25'!L358+'MARZO 25'!L358</f>
        <v>417089</v>
      </c>
      <c r="N358" s="35">
        <f>+'ENERO 25'!N358+'FEBRERO 25'!M358+'MARZO 25'!M358</f>
        <v>0</v>
      </c>
      <c r="O358" s="36">
        <f t="shared" si="5"/>
        <v>10535983.18</v>
      </c>
    </row>
    <row r="359" spans="1:15" ht="15.6" x14ac:dyDescent="0.3">
      <c r="A359" s="37" t="s">
        <v>710</v>
      </c>
      <c r="B359" s="38" t="s">
        <v>711</v>
      </c>
      <c r="C359" s="35">
        <f>+'ENERO 25'!C359+'FEBRERO 25'!C359+'MARZO 25'!C359</f>
        <v>840776.22</v>
      </c>
      <c r="D359" s="35">
        <f>+'ENERO 25'!D359+'FEBRERO 25'!D359+'MARZO 25'!D359</f>
        <v>343541.36</v>
      </c>
      <c r="E359" s="35">
        <f>+'ENERO 25'!E359+'FEBRERO 25'!E359+'MARZO 25'!E359</f>
        <v>10111.5</v>
      </c>
      <c r="F359" s="35">
        <f>+'ENERO 25'!F359+'FEBRERO 25'!F359+'MARZO 25'!F359</f>
        <v>44818.78</v>
      </c>
      <c r="G359" s="35">
        <f>+'ENERO 25'!G359+'FEBRERO 25'!G359+'MARZO 25'!G359</f>
        <v>18488.29</v>
      </c>
      <c r="H359" s="35">
        <f>+'ENERO 25'!H359+'FEBRERO 25'!H359+'MARZO 25'!H359</f>
        <v>6128.85</v>
      </c>
      <c r="I359" s="35">
        <f>+'ENERO 25'!I359+'FEBRERO 25'!I359+'MARZO 25'!I359</f>
        <v>16171.199999999999</v>
      </c>
      <c r="J359" s="35">
        <f>+'ENERO 25'!J359</f>
        <v>13.21</v>
      </c>
      <c r="K359" s="35">
        <f>+'ENERO 25'!K359+'FEBRERO 25'!J359+'MARZO 25'!J359</f>
        <v>1636.1399999999999</v>
      </c>
      <c r="L359" s="35">
        <f>+'ENERO 25'!L359+'FEBRERO 25'!K359+'MARZO 25'!K359</f>
        <v>1242.25</v>
      </c>
      <c r="M359" s="35">
        <f>+'ENERO 25'!M359+'FEBRERO 25'!L359+'MARZO 25'!L359</f>
        <v>20508</v>
      </c>
      <c r="N359" s="35">
        <f>+'ENERO 25'!N359+'FEBRERO 25'!M359+'MARZO 25'!M359</f>
        <v>0</v>
      </c>
      <c r="O359" s="36">
        <f t="shared" si="5"/>
        <v>1303435.8</v>
      </c>
    </row>
    <row r="360" spans="1:15" ht="15.6" x14ac:dyDescent="0.3">
      <c r="A360" s="37" t="s">
        <v>712</v>
      </c>
      <c r="B360" s="38" t="s">
        <v>713</v>
      </c>
      <c r="C360" s="35">
        <f>+'ENERO 25'!C360+'FEBRERO 25'!C360+'MARZO 25'!C360</f>
        <v>1097521.56</v>
      </c>
      <c r="D360" s="35">
        <f>+'ENERO 25'!D360+'FEBRERO 25'!D360+'MARZO 25'!D360</f>
        <v>178074.59999999998</v>
      </c>
      <c r="E360" s="35">
        <f>+'ENERO 25'!E360+'FEBRERO 25'!E360+'MARZO 25'!E360</f>
        <v>12556.29</v>
      </c>
      <c r="F360" s="35">
        <f>+'ENERO 25'!F360+'FEBRERO 25'!F360+'MARZO 25'!F360</f>
        <v>58121.599999999999</v>
      </c>
      <c r="G360" s="35">
        <f>+'ENERO 25'!G360+'FEBRERO 25'!G360+'MARZO 25'!G360</f>
        <v>33820.67</v>
      </c>
      <c r="H360" s="35">
        <f>+'ENERO 25'!H360+'FEBRERO 25'!H360+'MARZO 25'!H360</f>
        <v>8303.4599999999991</v>
      </c>
      <c r="I360" s="35">
        <f>+'ENERO 25'!I360+'FEBRERO 25'!I360+'MARZO 25'!I360</f>
        <v>25938.83</v>
      </c>
      <c r="J360" s="35">
        <f>+'ENERO 25'!J360</f>
        <v>21.18</v>
      </c>
      <c r="K360" s="35">
        <f>+'ENERO 25'!K360+'FEBRERO 25'!J360+'MARZO 25'!J360</f>
        <v>1918.08</v>
      </c>
      <c r="L360" s="35">
        <f>+'ENERO 25'!L360+'FEBRERO 25'!K360+'MARZO 25'!K360</f>
        <v>1781.75</v>
      </c>
      <c r="M360" s="35">
        <f>+'ENERO 25'!M360+'FEBRERO 25'!L360+'MARZO 25'!L360</f>
        <v>72439</v>
      </c>
      <c r="N360" s="35">
        <f>+'ENERO 25'!N360+'FEBRERO 25'!M360+'MARZO 25'!M360</f>
        <v>0</v>
      </c>
      <c r="O360" s="36">
        <f t="shared" si="5"/>
        <v>1490497.0200000003</v>
      </c>
    </row>
    <row r="361" spans="1:15" ht="15.6" x14ac:dyDescent="0.3">
      <c r="A361" s="37" t="s">
        <v>714</v>
      </c>
      <c r="B361" s="38" t="s">
        <v>715</v>
      </c>
      <c r="C361" s="35">
        <f>+'ENERO 25'!C361+'FEBRERO 25'!C361+'MARZO 25'!C361</f>
        <v>663089.23</v>
      </c>
      <c r="D361" s="35">
        <f>+'ENERO 25'!D361+'FEBRERO 25'!D361+'MARZO 25'!D361</f>
        <v>329657.19</v>
      </c>
      <c r="E361" s="35">
        <f>+'ENERO 25'!E361+'FEBRERO 25'!E361+'MARZO 25'!E361</f>
        <v>8193.39</v>
      </c>
      <c r="F361" s="35">
        <f>+'ENERO 25'!F361+'FEBRERO 25'!F361+'MARZO 25'!F361</f>
        <v>35033.910000000003</v>
      </c>
      <c r="G361" s="35">
        <f>+'ENERO 25'!G361+'FEBRERO 25'!G361+'MARZO 25'!G361</f>
        <v>15804.710000000001</v>
      </c>
      <c r="H361" s="35">
        <f>+'ENERO 25'!H361+'FEBRERO 25'!H361+'MARZO 25'!H361</f>
        <v>4578.13</v>
      </c>
      <c r="I361" s="35">
        <f>+'ENERO 25'!I361+'FEBRERO 25'!I361+'MARZO 25'!I361</f>
        <v>12545.58</v>
      </c>
      <c r="J361" s="35">
        <f>+'ENERO 25'!J361</f>
        <v>10.24</v>
      </c>
      <c r="K361" s="35">
        <f>+'ENERO 25'!K361+'FEBRERO 25'!J361+'MARZO 25'!J361</f>
        <v>1454.01</v>
      </c>
      <c r="L361" s="35">
        <f>+'ENERO 25'!L361+'FEBRERO 25'!K361+'MARZO 25'!K361</f>
        <v>853.85</v>
      </c>
      <c r="M361" s="35">
        <f>+'ENERO 25'!M361+'FEBRERO 25'!L361+'MARZO 25'!L361</f>
        <v>0</v>
      </c>
      <c r="N361" s="35">
        <f>+'ENERO 25'!N361+'FEBRERO 25'!M361+'MARZO 25'!M361</f>
        <v>0</v>
      </c>
      <c r="O361" s="36">
        <f t="shared" si="5"/>
        <v>1071220.24</v>
      </c>
    </row>
    <row r="362" spans="1:15" ht="15.6" x14ac:dyDescent="0.3">
      <c r="A362" s="37" t="s">
        <v>716</v>
      </c>
      <c r="B362" s="38" t="s">
        <v>717</v>
      </c>
      <c r="C362" s="35">
        <f>+'ENERO 25'!C362+'FEBRERO 25'!C362+'MARZO 25'!C362</f>
        <v>317401.28000000003</v>
      </c>
      <c r="D362" s="35">
        <f>+'ENERO 25'!D362+'FEBRERO 25'!D362+'MARZO 25'!D362</f>
        <v>163604.72</v>
      </c>
      <c r="E362" s="35">
        <f>+'ENERO 25'!E362+'FEBRERO 25'!E362+'MARZO 25'!E362</f>
        <v>5020.3099999999995</v>
      </c>
      <c r="F362" s="35">
        <f>+'ENERO 25'!F362+'FEBRERO 25'!F362+'MARZO 25'!F362</f>
        <v>17622.13</v>
      </c>
      <c r="G362" s="35">
        <f>+'ENERO 25'!G362+'FEBRERO 25'!G362+'MARZO 25'!G362</f>
        <v>3211.54</v>
      </c>
      <c r="H362" s="35">
        <f>+'ENERO 25'!H362+'FEBRERO 25'!H362+'MARZO 25'!H362</f>
        <v>1751.9099999999999</v>
      </c>
      <c r="I362" s="35">
        <f>+'ENERO 25'!I362+'FEBRERO 25'!I362+'MARZO 25'!I362</f>
        <v>2508.08</v>
      </c>
      <c r="J362" s="35">
        <f>+'ENERO 25'!J362</f>
        <v>2.0499999999999998</v>
      </c>
      <c r="K362" s="35">
        <f>+'ENERO 25'!K362+'FEBRERO 25'!J362+'MARZO 25'!J362</f>
        <v>1055.01</v>
      </c>
      <c r="L362" s="35">
        <f>+'ENERO 25'!L362+'FEBRERO 25'!K362+'MARZO 25'!K362</f>
        <v>172.59</v>
      </c>
      <c r="M362" s="35">
        <f>+'ENERO 25'!M362+'FEBRERO 25'!L362+'MARZO 25'!L362</f>
        <v>10281</v>
      </c>
      <c r="N362" s="35">
        <f>+'ENERO 25'!N362+'FEBRERO 25'!M362+'MARZO 25'!M362</f>
        <v>0</v>
      </c>
      <c r="O362" s="36">
        <f t="shared" si="5"/>
        <v>522630.62</v>
      </c>
    </row>
    <row r="363" spans="1:15" ht="15.6" x14ac:dyDescent="0.3">
      <c r="A363" s="37" t="s">
        <v>718</v>
      </c>
      <c r="B363" s="38" t="s">
        <v>719</v>
      </c>
      <c r="C363" s="35">
        <f>+'ENERO 25'!C363+'FEBRERO 25'!C363+'MARZO 25'!C363</f>
        <v>334199.65999999997</v>
      </c>
      <c r="D363" s="35">
        <f>+'ENERO 25'!D363+'FEBRERO 25'!D363+'MARZO 25'!D363</f>
        <v>136440</v>
      </c>
      <c r="E363" s="35">
        <f>+'ENERO 25'!E363+'FEBRERO 25'!E363+'MARZO 25'!E363</f>
        <v>5040.9400000000005</v>
      </c>
      <c r="F363" s="35">
        <f>+'ENERO 25'!F363+'FEBRERO 25'!F363+'MARZO 25'!F363</f>
        <v>18407.030000000002</v>
      </c>
      <c r="G363" s="35">
        <f>+'ENERO 25'!G363+'FEBRERO 25'!G363+'MARZO 25'!G363</f>
        <v>4518.3600000000006</v>
      </c>
      <c r="H363" s="35">
        <f>+'ENERO 25'!H363+'FEBRERO 25'!H363+'MARZO 25'!H363</f>
        <v>1958.02</v>
      </c>
      <c r="I363" s="35">
        <f>+'ENERO 25'!I363+'FEBRERO 25'!I363+'MARZO 25'!I363</f>
        <v>3550.97</v>
      </c>
      <c r="J363" s="35">
        <f>+'ENERO 25'!J363</f>
        <v>2.9</v>
      </c>
      <c r="K363" s="35">
        <f>+'ENERO 25'!K363+'FEBRERO 25'!J363+'MARZO 25'!J363</f>
        <v>1023.8399999999999</v>
      </c>
      <c r="L363" s="35">
        <f>+'ENERO 25'!L363+'FEBRERO 25'!K363+'MARZO 25'!K363</f>
        <v>241.69</v>
      </c>
      <c r="M363" s="35">
        <f>+'ENERO 25'!M363+'FEBRERO 25'!L363+'MARZO 25'!L363</f>
        <v>0</v>
      </c>
      <c r="N363" s="35">
        <f>+'ENERO 25'!N363+'FEBRERO 25'!M363+'MARZO 25'!M363</f>
        <v>0</v>
      </c>
      <c r="O363" s="36">
        <f t="shared" si="5"/>
        <v>505383.41000000003</v>
      </c>
    </row>
    <row r="364" spans="1:15" ht="15.6" x14ac:dyDescent="0.3">
      <c r="A364" s="37" t="s">
        <v>720</v>
      </c>
      <c r="B364" s="38" t="s">
        <v>721</v>
      </c>
      <c r="C364" s="35">
        <f>+'ENERO 25'!C364+'FEBRERO 25'!C364+'MARZO 25'!C364</f>
        <v>1224201.31</v>
      </c>
      <c r="D364" s="35">
        <f>+'ENERO 25'!D364+'FEBRERO 25'!D364+'MARZO 25'!D364</f>
        <v>313749.82</v>
      </c>
      <c r="E364" s="35">
        <f>+'ENERO 25'!E364+'FEBRERO 25'!E364+'MARZO 25'!E364</f>
        <v>13447.9</v>
      </c>
      <c r="F364" s="35">
        <f>+'ENERO 25'!F364+'FEBRERO 25'!F364+'MARZO 25'!F364</f>
        <v>64737.23000000001</v>
      </c>
      <c r="G364" s="35">
        <f>+'ENERO 25'!G364+'FEBRERO 25'!G364+'MARZO 25'!G364</f>
        <v>14271.630000000001</v>
      </c>
      <c r="H364" s="35">
        <f>+'ENERO 25'!H364+'FEBRERO 25'!H364+'MARZO 25'!H364</f>
        <v>9585.01</v>
      </c>
      <c r="I364" s="35">
        <f>+'ENERO 25'!I364+'FEBRERO 25'!I364+'MARZO 25'!I364</f>
        <v>20067.509999999998</v>
      </c>
      <c r="J364" s="35">
        <f>+'ENERO 25'!J364</f>
        <v>16.39</v>
      </c>
      <c r="K364" s="35">
        <f>+'ENERO 25'!K364+'FEBRERO 25'!J364+'MARZO 25'!J364</f>
        <v>1851.3600000000001</v>
      </c>
      <c r="L364" s="35">
        <f>+'ENERO 25'!L364+'FEBRERO 25'!K364+'MARZO 25'!K364</f>
        <v>2155.79</v>
      </c>
      <c r="M364" s="35">
        <f>+'ENERO 25'!M364+'FEBRERO 25'!L364+'MARZO 25'!L364</f>
        <v>42661</v>
      </c>
      <c r="N364" s="35">
        <f>+'ENERO 25'!N364+'FEBRERO 25'!M364+'MARZO 25'!M364</f>
        <v>0</v>
      </c>
      <c r="O364" s="36">
        <f t="shared" si="5"/>
        <v>1706744.95</v>
      </c>
    </row>
    <row r="365" spans="1:15" ht="15.6" x14ac:dyDescent="0.3">
      <c r="A365" s="37" t="s">
        <v>722</v>
      </c>
      <c r="B365" s="38" t="s">
        <v>723</v>
      </c>
      <c r="C365" s="35">
        <f>+'ENERO 25'!C365+'FEBRERO 25'!C365+'MARZO 25'!C365</f>
        <v>546119.32000000007</v>
      </c>
      <c r="D365" s="35">
        <f>+'ENERO 25'!D365+'FEBRERO 25'!D365+'MARZO 25'!D365</f>
        <v>197343.35999999999</v>
      </c>
      <c r="E365" s="35">
        <f>+'ENERO 25'!E365+'FEBRERO 25'!E365+'MARZO 25'!E365</f>
        <v>6935.5700000000006</v>
      </c>
      <c r="F365" s="35">
        <f>+'ENERO 25'!F365+'FEBRERO 25'!F365+'MARZO 25'!F365</f>
        <v>28731.360000000001</v>
      </c>
      <c r="G365" s="35">
        <f>+'ENERO 25'!G365+'FEBRERO 25'!G365+'MARZO 25'!G365</f>
        <v>5560.8099999999995</v>
      </c>
      <c r="H365" s="35">
        <f>+'ENERO 25'!H365+'FEBRERO 25'!H365+'MARZO 25'!H365</f>
        <v>3623.42</v>
      </c>
      <c r="I365" s="35">
        <f>+'ENERO 25'!I365+'FEBRERO 25'!I365+'MARZO 25'!I365</f>
        <v>6478.38</v>
      </c>
      <c r="J365" s="35">
        <f>+'ENERO 25'!J365</f>
        <v>5.29</v>
      </c>
      <c r="K365" s="35">
        <f>+'ENERO 25'!K365+'FEBRERO 25'!J365+'MARZO 25'!J365</f>
        <v>1357.8000000000002</v>
      </c>
      <c r="L365" s="35">
        <f>+'ENERO 25'!L365+'FEBRERO 25'!K365+'MARZO 25'!K365</f>
        <v>627.55999999999995</v>
      </c>
      <c r="M365" s="35">
        <f>+'ENERO 25'!M365+'FEBRERO 25'!L365+'MARZO 25'!L365</f>
        <v>16374</v>
      </c>
      <c r="N365" s="35">
        <f>+'ENERO 25'!N365+'FEBRERO 25'!M365+'MARZO 25'!M365</f>
        <v>0</v>
      </c>
      <c r="O365" s="36">
        <f t="shared" si="5"/>
        <v>813156.87000000023</v>
      </c>
    </row>
    <row r="366" spans="1:15" ht="15.6" x14ac:dyDescent="0.3">
      <c r="A366" s="37" t="s">
        <v>724</v>
      </c>
      <c r="B366" s="38" t="s">
        <v>725</v>
      </c>
      <c r="C366" s="35">
        <f>+'ENERO 25'!C366+'FEBRERO 25'!C366+'MARZO 25'!C366</f>
        <v>735552.17</v>
      </c>
      <c r="D366" s="35">
        <f>+'ENERO 25'!D366+'FEBRERO 25'!D366+'MARZO 25'!D366</f>
        <v>241195.65000000002</v>
      </c>
      <c r="E366" s="35">
        <f>+'ENERO 25'!E366+'FEBRERO 25'!E366+'MARZO 25'!E366</f>
        <v>9696.3700000000008</v>
      </c>
      <c r="F366" s="35">
        <f>+'ENERO 25'!F366+'FEBRERO 25'!F366+'MARZO 25'!F366</f>
        <v>38618.22</v>
      </c>
      <c r="G366" s="35">
        <f>+'ENERO 25'!G366+'FEBRERO 25'!G366+'MARZO 25'!G366</f>
        <v>12877.66</v>
      </c>
      <c r="H366" s="35">
        <f>+'ENERO 25'!H366+'FEBRERO 25'!H366+'MARZO 25'!H366</f>
        <v>4577.09</v>
      </c>
      <c r="I366" s="35">
        <f>+'ENERO 25'!I366+'FEBRERO 25'!I366+'MARZO 25'!I366</f>
        <v>10209.58</v>
      </c>
      <c r="J366" s="35">
        <f>+'ENERO 25'!J366</f>
        <v>8.34</v>
      </c>
      <c r="K366" s="35">
        <f>+'ENERO 25'!K366+'FEBRERO 25'!J366+'MARZO 25'!J366</f>
        <v>1924.8000000000002</v>
      </c>
      <c r="L366" s="35">
        <f>+'ENERO 25'!L366+'FEBRERO 25'!K366+'MARZO 25'!K366</f>
        <v>694.86</v>
      </c>
      <c r="M366" s="35">
        <f>+'ENERO 25'!M366+'FEBRERO 25'!L366+'MARZO 25'!L366</f>
        <v>0</v>
      </c>
      <c r="N366" s="35">
        <f>+'ENERO 25'!N366+'FEBRERO 25'!M366+'MARZO 25'!M366</f>
        <v>0</v>
      </c>
      <c r="O366" s="36">
        <f t="shared" si="5"/>
        <v>1055354.7400000002</v>
      </c>
    </row>
    <row r="367" spans="1:15" ht="15.6" x14ac:dyDescent="0.3">
      <c r="A367" s="37" t="s">
        <v>726</v>
      </c>
      <c r="B367" s="38" t="s">
        <v>727</v>
      </c>
      <c r="C367" s="35">
        <f>+'ENERO 25'!C367+'FEBRERO 25'!C367+'MARZO 25'!C367</f>
        <v>482254.58</v>
      </c>
      <c r="D367" s="35">
        <f>+'ENERO 25'!D367+'FEBRERO 25'!D367+'MARZO 25'!D367</f>
        <v>190288.71</v>
      </c>
      <c r="E367" s="35">
        <f>+'ENERO 25'!E367+'FEBRERO 25'!E367+'MARZO 25'!E367</f>
        <v>6244.8700000000008</v>
      </c>
      <c r="F367" s="35">
        <f>+'ENERO 25'!F367+'FEBRERO 25'!F367+'MARZO 25'!F367</f>
        <v>25414.73</v>
      </c>
      <c r="G367" s="35">
        <f>+'ENERO 25'!G367+'FEBRERO 25'!G367+'MARZO 25'!G367</f>
        <v>4222.8100000000004</v>
      </c>
      <c r="H367" s="35">
        <f>+'ENERO 25'!H367+'FEBRERO 25'!H367+'MARZO 25'!H367</f>
        <v>3115.06</v>
      </c>
      <c r="I367" s="35">
        <f>+'ENERO 25'!I367+'FEBRERO 25'!I367+'MARZO 25'!I367</f>
        <v>5121.24</v>
      </c>
      <c r="J367" s="35">
        <f>+'ENERO 25'!J367</f>
        <v>4.18</v>
      </c>
      <c r="K367" s="35">
        <f>+'ENERO 25'!K367+'FEBRERO 25'!J367+'MARZO 25'!J367</f>
        <v>1204.02</v>
      </c>
      <c r="L367" s="35">
        <f>+'ENERO 25'!L367+'FEBRERO 25'!K367+'MARZO 25'!K367</f>
        <v>511.87</v>
      </c>
      <c r="M367" s="35">
        <f>+'ENERO 25'!M367+'FEBRERO 25'!L367+'MARZO 25'!L367</f>
        <v>11006</v>
      </c>
      <c r="N367" s="35">
        <f>+'ENERO 25'!N367+'FEBRERO 25'!M367+'MARZO 25'!M367</f>
        <v>0</v>
      </c>
      <c r="O367" s="36">
        <f t="shared" si="5"/>
        <v>729388.07000000018</v>
      </c>
    </row>
    <row r="368" spans="1:15" ht="15.6" x14ac:dyDescent="0.3">
      <c r="A368" s="37" t="s">
        <v>728</v>
      </c>
      <c r="B368" s="38" t="s">
        <v>729</v>
      </c>
      <c r="C368" s="35">
        <f>+'ENERO 25'!C368+'FEBRERO 25'!C368+'MARZO 25'!C368</f>
        <v>1143357.7</v>
      </c>
      <c r="D368" s="35">
        <f>+'ENERO 25'!D368+'FEBRERO 25'!D368+'MARZO 25'!D368</f>
        <v>541036.13</v>
      </c>
      <c r="E368" s="35">
        <f>+'ENERO 25'!E368+'FEBRERO 25'!E368+'MARZO 25'!E368</f>
        <v>13857.199999999999</v>
      </c>
      <c r="F368" s="35">
        <f>+'ENERO 25'!F368+'FEBRERO 25'!F368+'MARZO 25'!F368</f>
        <v>60315.290000000008</v>
      </c>
      <c r="G368" s="35">
        <f>+'ENERO 25'!G368+'FEBRERO 25'!G368+'MARZO 25'!G368</f>
        <v>26224.47</v>
      </c>
      <c r="H368" s="35">
        <f>+'ENERO 25'!H368+'FEBRERO 25'!H368+'MARZO 25'!H368</f>
        <v>8051.2000000000007</v>
      </c>
      <c r="I368" s="35">
        <f>+'ENERO 25'!I368+'FEBRERO 25'!I368+'MARZO 25'!I368</f>
        <v>21636.73</v>
      </c>
      <c r="J368" s="35">
        <f>+'ENERO 25'!J368</f>
        <v>17.670000000000002</v>
      </c>
      <c r="K368" s="35">
        <f>+'ENERO 25'!K368+'FEBRERO 25'!J368+'MARZO 25'!J368</f>
        <v>2413.4700000000003</v>
      </c>
      <c r="L368" s="35">
        <f>+'ENERO 25'!L368+'FEBRERO 25'!K368+'MARZO 25'!K368</f>
        <v>1552.3300000000002</v>
      </c>
      <c r="M368" s="35">
        <f>+'ENERO 25'!M368+'FEBRERO 25'!L368+'MARZO 25'!L368</f>
        <v>0</v>
      </c>
      <c r="N368" s="35">
        <f>+'ENERO 25'!N368+'FEBRERO 25'!M368+'MARZO 25'!M368</f>
        <v>0</v>
      </c>
      <c r="O368" s="36">
        <f t="shared" si="5"/>
        <v>1818462.19</v>
      </c>
    </row>
    <row r="369" spans="1:15" ht="15.6" x14ac:dyDescent="0.3">
      <c r="A369" s="37" t="s">
        <v>730</v>
      </c>
      <c r="B369" s="38" t="s">
        <v>731</v>
      </c>
      <c r="C369" s="35">
        <f>+'ENERO 25'!C369+'FEBRERO 25'!C369+'MARZO 25'!C369</f>
        <v>416872.39</v>
      </c>
      <c r="D369" s="35">
        <f>+'ENERO 25'!D369+'FEBRERO 25'!D369+'MARZO 25'!D369</f>
        <v>180588.15000000002</v>
      </c>
      <c r="E369" s="35">
        <f>+'ENERO 25'!E369+'FEBRERO 25'!E369+'MARZO 25'!E369</f>
        <v>6263.880000000001</v>
      </c>
      <c r="F369" s="35">
        <f>+'ENERO 25'!F369+'FEBRERO 25'!F369+'MARZO 25'!F369</f>
        <v>22876.32</v>
      </c>
      <c r="G369" s="35">
        <f>+'ENERO 25'!G369+'FEBRERO 25'!G369+'MARZO 25'!G369</f>
        <v>5492.18</v>
      </c>
      <c r="H369" s="35">
        <f>+'ENERO 25'!H369+'FEBRERO 25'!H369+'MARZO 25'!H369</f>
        <v>2435.3199999999997</v>
      </c>
      <c r="I369" s="35">
        <f>+'ENERO 25'!I369+'FEBRERO 25'!I369+'MARZO 25'!I369</f>
        <v>4334.08</v>
      </c>
      <c r="J369" s="35">
        <f>+'ENERO 25'!J369</f>
        <v>3.54</v>
      </c>
      <c r="K369" s="35">
        <f>+'ENERO 25'!K369+'FEBRERO 25'!J369+'MARZO 25'!J369</f>
        <v>1292.01</v>
      </c>
      <c r="L369" s="35">
        <f>+'ENERO 25'!L369+'FEBRERO 25'!K369+'MARZO 25'!K369</f>
        <v>297.89999999999998</v>
      </c>
      <c r="M369" s="35">
        <f>+'ENERO 25'!M369+'FEBRERO 25'!L369+'MARZO 25'!L369</f>
        <v>0</v>
      </c>
      <c r="N369" s="35">
        <f>+'ENERO 25'!N369+'FEBRERO 25'!M369+'MARZO 25'!M369</f>
        <v>0</v>
      </c>
      <c r="O369" s="36">
        <f t="shared" si="5"/>
        <v>640455.77</v>
      </c>
    </row>
    <row r="370" spans="1:15" ht="15.6" x14ac:dyDescent="0.3">
      <c r="A370" s="37" t="s">
        <v>732</v>
      </c>
      <c r="B370" s="38" t="s">
        <v>733</v>
      </c>
      <c r="C370" s="35">
        <f>+'ENERO 25'!C370+'FEBRERO 25'!C370+'MARZO 25'!C370</f>
        <v>680900.09</v>
      </c>
      <c r="D370" s="35">
        <f>+'ENERO 25'!D370+'FEBRERO 25'!D370+'MARZO 25'!D370</f>
        <v>231665.36</v>
      </c>
      <c r="E370" s="35">
        <f>+'ENERO 25'!E370+'FEBRERO 25'!E370+'MARZO 25'!E370</f>
        <v>8022.4400000000005</v>
      </c>
      <c r="F370" s="35">
        <f>+'ENERO 25'!F370+'FEBRERO 25'!F370+'MARZO 25'!F370</f>
        <v>35609.009999999995</v>
      </c>
      <c r="G370" s="35">
        <f>+'ENERO 25'!G370+'FEBRERO 25'!G370+'MARZO 25'!G370</f>
        <v>9773.2000000000007</v>
      </c>
      <c r="H370" s="35">
        <f>+'ENERO 25'!H370+'FEBRERO 25'!H370+'MARZO 25'!H370</f>
        <v>4824.3</v>
      </c>
      <c r="I370" s="35">
        <f>+'ENERO 25'!I370+'FEBRERO 25'!I370+'MARZO 25'!I370</f>
        <v>10408.26</v>
      </c>
      <c r="J370" s="35">
        <f>+'ENERO 25'!J370</f>
        <v>8.5</v>
      </c>
      <c r="K370" s="35">
        <f>+'ENERO 25'!K370+'FEBRERO 25'!J370+'MARZO 25'!J370</f>
        <v>1351.3799999999999</v>
      </c>
      <c r="L370" s="35">
        <f>+'ENERO 25'!L370+'FEBRERO 25'!K370+'MARZO 25'!K370</f>
        <v>945.5</v>
      </c>
      <c r="M370" s="35">
        <f>+'ENERO 25'!M370+'FEBRERO 25'!L370+'MARZO 25'!L370</f>
        <v>0</v>
      </c>
      <c r="N370" s="35">
        <f>+'ENERO 25'!N370+'FEBRERO 25'!M370+'MARZO 25'!M370</f>
        <v>0</v>
      </c>
      <c r="O370" s="36">
        <f t="shared" si="5"/>
        <v>983508.03999999992</v>
      </c>
    </row>
    <row r="371" spans="1:15" ht="15.6" x14ac:dyDescent="0.3">
      <c r="A371" s="37" t="s">
        <v>734</v>
      </c>
      <c r="B371" s="38" t="s">
        <v>735</v>
      </c>
      <c r="C371" s="35">
        <f>+'ENERO 25'!C371+'FEBRERO 25'!C371+'MARZO 25'!C371</f>
        <v>784284.69</v>
      </c>
      <c r="D371" s="35">
        <f>+'ENERO 25'!D371+'FEBRERO 25'!D371+'MARZO 25'!D371</f>
        <v>289367.58</v>
      </c>
      <c r="E371" s="35">
        <f>+'ENERO 25'!E371+'FEBRERO 25'!E371+'MARZO 25'!E371</f>
        <v>9503.1500000000015</v>
      </c>
      <c r="F371" s="35">
        <f>+'ENERO 25'!F371+'FEBRERO 25'!F371+'MARZO 25'!F371</f>
        <v>41451.08</v>
      </c>
      <c r="G371" s="35">
        <f>+'ENERO 25'!G371+'FEBRERO 25'!G371+'MARZO 25'!G371</f>
        <v>17375.740000000002</v>
      </c>
      <c r="H371" s="35">
        <f>+'ENERO 25'!H371+'FEBRERO 25'!H371+'MARZO 25'!H371</f>
        <v>5560.11</v>
      </c>
      <c r="I371" s="35">
        <f>+'ENERO 25'!I371+'FEBRERO 25'!I371+'MARZO 25'!I371</f>
        <v>14785.92</v>
      </c>
      <c r="J371" s="35">
        <f>+'ENERO 25'!J371</f>
        <v>12.07</v>
      </c>
      <c r="K371" s="35">
        <f>+'ENERO 25'!K371+'FEBRERO 25'!J371+'MARZO 25'!J371</f>
        <v>1662.54</v>
      </c>
      <c r="L371" s="35">
        <f>+'ENERO 25'!L371+'FEBRERO 25'!K371+'MARZO 25'!K371</f>
        <v>1082.3499999999999</v>
      </c>
      <c r="M371" s="35">
        <f>+'ENERO 25'!M371+'FEBRERO 25'!L371+'MARZO 25'!L371</f>
        <v>61893</v>
      </c>
      <c r="N371" s="35">
        <f>+'ENERO 25'!N371+'FEBRERO 25'!M371+'MARZO 25'!M371</f>
        <v>0</v>
      </c>
      <c r="O371" s="36">
        <f t="shared" si="5"/>
        <v>1226978.2300000002</v>
      </c>
    </row>
    <row r="372" spans="1:15" ht="15.6" x14ac:dyDescent="0.3">
      <c r="A372" s="37" t="s">
        <v>736</v>
      </c>
      <c r="B372" s="38" t="s">
        <v>737</v>
      </c>
      <c r="C372" s="35">
        <f>+'ENERO 25'!C372+'FEBRERO 25'!C372+'MARZO 25'!C372</f>
        <v>4191785.6500000004</v>
      </c>
      <c r="D372" s="35">
        <f>+'ENERO 25'!D372+'FEBRERO 25'!D372+'MARZO 25'!D372</f>
        <v>1831644.15</v>
      </c>
      <c r="E372" s="35">
        <f>+'ENERO 25'!E372+'FEBRERO 25'!E372+'MARZO 25'!E372</f>
        <v>43102.31</v>
      </c>
      <c r="F372" s="35">
        <f>+'ENERO 25'!F372+'FEBRERO 25'!F372+'MARZO 25'!F372</f>
        <v>215489.78999999998</v>
      </c>
      <c r="G372" s="35">
        <f>+'ENERO 25'!G372+'FEBRERO 25'!G372+'MARZO 25'!G372</f>
        <v>122730.31999999999</v>
      </c>
      <c r="H372" s="35">
        <f>+'ENERO 25'!H372+'FEBRERO 25'!H372+'MARZO 25'!H372</f>
        <v>32506.03</v>
      </c>
      <c r="I372" s="35">
        <f>+'ENERO 25'!I372+'FEBRERO 25'!I372+'MARZO 25'!I372</f>
        <v>101653.63</v>
      </c>
      <c r="J372" s="35">
        <f>+'ENERO 25'!J372</f>
        <v>83.01</v>
      </c>
      <c r="K372" s="35">
        <f>+'ENERO 25'!K372+'FEBRERO 25'!J372+'MARZO 25'!J372</f>
        <v>5791.89</v>
      </c>
      <c r="L372" s="35">
        <f>+'ENERO 25'!L372+'FEBRERO 25'!K372+'MARZO 25'!K372</f>
        <v>7316.5700000000006</v>
      </c>
      <c r="M372" s="35">
        <f>+'ENERO 25'!M372+'FEBRERO 25'!L372+'MARZO 25'!L372</f>
        <v>138503</v>
      </c>
      <c r="N372" s="35">
        <f>+'ENERO 25'!N372+'FEBRERO 25'!M372+'MARZO 25'!M372</f>
        <v>0</v>
      </c>
      <c r="O372" s="36">
        <f t="shared" si="5"/>
        <v>6690606.3500000006</v>
      </c>
    </row>
    <row r="373" spans="1:15" ht="15.6" x14ac:dyDescent="0.3">
      <c r="A373" s="37" t="s">
        <v>738</v>
      </c>
      <c r="B373" s="38" t="s">
        <v>739</v>
      </c>
      <c r="C373" s="35">
        <f>+'ENERO 25'!C373+'FEBRERO 25'!C373+'MARZO 25'!C373</f>
        <v>695154.21</v>
      </c>
      <c r="D373" s="35">
        <f>+'ENERO 25'!D373+'FEBRERO 25'!D373+'MARZO 25'!D373</f>
        <v>184052.82</v>
      </c>
      <c r="E373" s="35">
        <f>+'ENERO 25'!E373+'FEBRERO 25'!E373+'MARZO 25'!E373</f>
        <v>7512.42</v>
      </c>
      <c r="F373" s="35">
        <f>+'ENERO 25'!F373+'FEBRERO 25'!F373+'MARZO 25'!F373</f>
        <v>36785.449999999997</v>
      </c>
      <c r="G373" s="35">
        <f>+'ENERO 25'!G373+'FEBRERO 25'!G373+'MARZO 25'!G373</f>
        <v>6917.7699999999986</v>
      </c>
      <c r="H373" s="35">
        <f>+'ENERO 25'!H373+'FEBRERO 25'!H373+'MARZO 25'!H373</f>
        <v>5554.65</v>
      </c>
      <c r="I373" s="35">
        <f>+'ENERO 25'!I373+'FEBRERO 25'!I373+'MARZO 25'!I373</f>
        <v>11206.800000000001</v>
      </c>
      <c r="J373" s="35">
        <f>+'ENERO 25'!J373</f>
        <v>9.15</v>
      </c>
      <c r="K373" s="35">
        <f>+'ENERO 25'!K373+'FEBRERO 25'!J373+'MARZO 25'!J373</f>
        <v>1033.8899999999999</v>
      </c>
      <c r="L373" s="35">
        <f>+'ENERO 25'!L373+'FEBRERO 25'!K373+'MARZO 25'!K373</f>
        <v>1278.6199999999999</v>
      </c>
      <c r="M373" s="35">
        <f>+'ENERO 25'!M373+'FEBRERO 25'!L373+'MARZO 25'!L373</f>
        <v>7300</v>
      </c>
      <c r="N373" s="35">
        <f>+'ENERO 25'!N373+'FEBRERO 25'!M373+'MARZO 25'!M373</f>
        <v>0</v>
      </c>
      <c r="O373" s="36">
        <f t="shared" si="5"/>
        <v>956805.78000000014</v>
      </c>
    </row>
    <row r="374" spans="1:15" ht="15.6" x14ac:dyDescent="0.3">
      <c r="A374" s="37" t="s">
        <v>740</v>
      </c>
      <c r="B374" s="38" t="s">
        <v>741</v>
      </c>
      <c r="C374" s="35">
        <f>+'ENERO 25'!C374+'FEBRERO 25'!C374+'MARZO 25'!C374</f>
        <v>1690125.44</v>
      </c>
      <c r="D374" s="35">
        <f>+'ENERO 25'!D374+'FEBRERO 25'!D374+'MARZO 25'!D374</f>
        <v>721483.84</v>
      </c>
      <c r="E374" s="35">
        <f>+'ENERO 25'!E374+'FEBRERO 25'!E374+'MARZO 25'!E374</f>
        <v>17778.14</v>
      </c>
      <c r="F374" s="35">
        <f>+'ENERO 25'!F374+'FEBRERO 25'!F374+'MARZO 25'!F374</f>
        <v>86209.98</v>
      </c>
      <c r="G374" s="35">
        <f>+'ENERO 25'!G374+'FEBRERO 25'!G374+'MARZO 25'!G374</f>
        <v>24473.64</v>
      </c>
      <c r="H374" s="35">
        <f>+'ENERO 25'!H374+'FEBRERO 25'!H374+'MARZO 25'!H374</f>
        <v>12776.08</v>
      </c>
      <c r="I374" s="35">
        <f>+'ENERO 25'!I374+'FEBRERO 25'!I374+'MARZO 25'!I374</f>
        <v>28420.14</v>
      </c>
      <c r="J374" s="35">
        <f>+'ENERO 25'!J374</f>
        <v>23.21</v>
      </c>
      <c r="K374" s="35">
        <f>+'ENERO 25'!K374+'FEBRERO 25'!J374+'MARZO 25'!J374</f>
        <v>3047.58</v>
      </c>
      <c r="L374" s="35">
        <f>+'ENERO 25'!L374+'FEBRERO 25'!K374+'MARZO 25'!K374</f>
        <v>2773.9</v>
      </c>
      <c r="M374" s="35">
        <f>+'ENERO 25'!M374+'FEBRERO 25'!L374+'MARZO 25'!L374</f>
        <v>0</v>
      </c>
      <c r="N374" s="35">
        <f>+'ENERO 25'!N374+'FEBRERO 25'!M374+'MARZO 25'!M374</f>
        <v>0</v>
      </c>
      <c r="O374" s="36">
        <f t="shared" si="5"/>
        <v>2587111.9500000002</v>
      </c>
    </row>
    <row r="375" spans="1:15" ht="15.6" x14ac:dyDescent="0.3">
      <c r="A375" s="37" t="s">
        <v>742</v>
      </c>
      <c r="B375" s="38" t="s">
        <v>743</v>
      </c>
      <c r="C375" s="35">
        <f>+'ENERO 25'!C375+'FEBRERO 25'!C375+'MARZO 25'!C375</f>
        <v>1161313.74</v>
      </c>
      <c r="D375" s="35">
        <f>+'ENERO 25'!D375+'FEBRERO 25'!D375+'MARZO 25'!D375</f>
        <v>368929.75</v>
      </c>
      <c r="E375" s="35">
        <f>+'ENERO 25'!E375+'FEBRERO 25'!E375+'MARZO 25'!E375</f>
        <v>13565.1</v>
      </c>
      <c r="F375" s="35">
        <f>+'ENERO 25'!F375+'FEBRERO 25'!F375+'MARZO 25'!F375</f>
        <v>61211.979999999996</v>
      </c>
      <c r="G375" s="35">
        <f>+'ENERO 25'!G375+'FEBRERO 25'!G375+'MARZO 25'!G375</f>
        <v>30864.3</v>
      </c>
      <c r="H375" s="35">
        <f>+'ENERO 25'!H375+'FEBRERO 25'!H375+'MARZO 25'!H375</f>
        <v>8489.41</v>
      </c>
      <c r="I375" s="35">
        <f>+'ENERO 25'!I375+'FEBRERO 25'!I375+'MARZO 25'!I375</f>
        <v>24597.46</v>
      </c>
      <c r="J375" s="35">
        <f>+'ENERO 25'!J375</f>
        <v>20.09</v>
      </c>
      <c r="K375" s="35">
        <f>+'ENERO 25'!K375+'FEBRERO 25'!J375+'MARZO 25'!J375</f>
        <v>2194.5</v>
      </c>
      <c r="L375" s="35">
        <f>+'ENERO 25'!L375+'FEBRERO 25'!K375+'MARZO 25'!K375</f>
        <v>1738.13</v>
      </c>
      <c r="M375" s="35">
        <f>+'ENERO 25'!M375+'FEBRERO 25'!L375+'MARZO 25'!L375</f>
        <v>48725</v>
      </c>
      <c r="N375" s="35">
        <f>+'ENERO 25'!N375+'FEBRERO 25'!M375+'MARZO 25'!M375</f>
        <v>0</v>
      </c>
      <c r="O375" s="36">
        <f t="shared" si="5"/>
        <v>1721649.46</v>
      </c>
    </row>
    <row r="376" spans="1:15" ht="15.6" x14ac:dyDescent="0.3">
      <c r="A376" s="37" t="s">
        <v>744</v>
      </c>
      <c r="B376" s="38" t="s">
        <v>745</v>
      </c>
      <c r="C376" s="35">
        <f>+'ENERO 25'!C376+'FEBRERO 25'!C376+'MARZO 25'!C376</f>
        <v>1217118.69</v>
      </c>
      <c r="D376" s="35">
        <f>+'ENERO 25'!D376+'FEBRERO 25'!D376+'MARZO 25'!D376</f>
        <v>547683.4</v>
      </c>
      <c r="E376" s="35">
        <f>+'ENERO 25'!E376+'FEBRERO 25'!E376+'MARZO 25'!E376</f>
        <v>16625.379999999997</v>
      </c>
      <c r="F376" s="35">
        <f>+'ENERO 25'!F376+'FEBRERO 25'!F376+'MARZO 25'!F376</f>
        <v>66002.87</v>
      </c>
      <c r="G376" s="35">
        <f>+'ENERO 25'!G376+'FEBRERO 25'!G376+'MARZO 25'!G376</f>
        <v>13599.57</v>
      </c>
      <c r="H376" s="35">
        <f>+'ENERO 25'!H376+'FEBRERO 25'!H376+'MARZO 25'!H376</f>
        <v>7905.1100000000006</v>
      </c>
      <c r="I376" s="35">
        <f>+'ENERO 25'!I376+'FEBRERO 25'!I376+'MARZO 25'!I376</f>
        <v>14290.590000000002</v>
      </c>
      <c r="J376" s="35">
        <f>+'ENERO 25'!J376</f>
        <v>11.67</v>
      </c>
      <c r="K376" s="35">
        <f>+'ENERO 25'!K376+'FEBRERO 25'!J376+'MARZO 25'!J376</f>
        <v>3036.96</v>
      </c>
      <c r="L376" s="35">
        <f>+'ENERO 25'!L376+'FEBRERO 25'!K376+'MARZO 25'!K376</f>
        <v>1291.3800000000001</v>
      </c>
      <c r="M376" s="35">
        <f>+'ENERO 25'!M376+'FEBRERO 25'!L376+'MARZO 25'!L376</f>
        <v>92708</v>
      </c>
      <c r="N376" s="35">
        <f>+'ENERO 25'!N376+'FEBRERO 25'!M376+'MARZO 25'!M376</f>
        <v>0</v>
      </c>
      <c r="O376" s="36">
        <f t="shared" si="5"/>
        <v>1980273.6199999999</v>
      </c>
    </row>
    <row r="377" spans="1:15" ht="15.6" x14ac:dyDescent="0.3">
      <c r="A377" s="37" t="s">
        <v>746</v>
      </c>
      <c r="B377" s="38" t="s">
        <v>747</v>
      </c>
      <c r="C377" s="35">
        <f>+'ENERO 25'!C377+'FEBRERO 25'!C377+'MARZO 25'!C377</f>
        <v>646492.75</v>
      </c>
      <c r="D377" s="35">
        <f>+'ENERO 25'!D377+'FEBRERO 25'!D377+'MARZO 25'!D377</f>
        <v>276735.94</v>
      </c>
      <c r="E377" s="35">
        <f>+'ENERO 25'!E377+'FEBRERO 25'!E377+'MARZO 25'!E377</f>
        <v>7498.82</v>
      </c>
      <c r="F377" s="35">
        <f>+'ENERO 25'!F377+'FEBRERO 25'!F377+'MARZO 25'!F377</f>
        <v>34480.21</v>
      </c>
      <c r="G377" s="35">
        <f>+'ENERO 25'!G377+'FEBRERO 25'!G377+'MARZO 25'!G377</f>
        <v>14271.599999999999</v>
      </c>
      <c r="H377" s="35">
        <f>+'ENERO 25'!H377+'FEBRERO 25'!H377+'MARZO 25'!H377</f>
        <v>4913.8500000000004</v>
      </c>
      <c r="I377" s="35">
        <f>+'ENERO 25'!I377+'FEBRERO 25'!I377+'MARZO 25'!I377</f>
        <v>13188.77</v>
      </c>
      <c r="J377" s="35">
        <f>+'ENERO 25'!J377</f>
        <v>10.77</v>
      </c>
      <c r="K377" s="35">
        <f>+'ENERO 25'!K377+'FEBRERO 25'!J377+'MARZO 25'!J377</f>
        <v>1147.8899999999999</v>
      </c>
      <c r="L377" s="35">
        <f>+'ENERO 25'!L377+'FEBRERO 25'!K377+'MARZO 25'!K377</f>
        <v>1056.78</v>
      </c>
      <c r="M377" s="35">
        <f>+'ENERO 25'!M377+'FEBRERO 25'!L377+'MARZO 25'!L377</f>
        <v>44239</v>
      </c>
      <c r="N377" s="35">
        <f>+'ENERO 25'!N377+'FEBRERO 25'!M377+'MARZO 25'!M377</f>
        <v>0</v>
      </c>
      <c r="O377" s="36">
        <f t="shared" si="5"/>
        <v>1044036.3799999999</v>
      </c>
    </row>
    <row r="378" spans="1:15" ht="15.6" x14ac:dyDescent="0.3">
      <c r="A378" s="37" t="s">
        <v>748</v>
      </c>
      <c r="B378" s="38" t="s">
        <v>749</v>
      </c>
      <c r="C378" s="35">
        <f>+'ENERO 25'!C378+'FEBRERO 25'!C378+'MARZO 25'!C378</f>
        <v>474835.47</v>
      </c>
      <c r="D378" s="35">
        <f>+'ENERO 25'!D378+'FEBRERO 25'!D378+'MARZO 25'!D378</f>
        <v>202879.58</v>
      </c>
      <c r="E378" s="35">
        <f>+'ENERO 25'!E378+'FEBRERO 25'!E378+'MARZO 25'!E378</f>
        <v>5507.08</v>
      </c>
      <c r="F378" s="35">
        <f>+'ENERO 25'!F378+'FEBRERO 25'!F378+'MARZO 25'!F378</f>
        <v>24317.449999999997</v>
      </c>
      <c r="G378" s="35">
        <f>+'ENERO 25'!G378+'FEBRERO 25'!G378+'MARZO 25'!G378</f>
        <v>4298.5599999999995</v>
      </c>
      <c r="H378" s="35">
        <f>+'ENERO 25'!H378+'FEBRERO 25'!H378+'MARZO 25'!H378</f>
        <v>3224.75</v>
      </c>
      <c r="I378" s="35">
        <f>+'ENERO 25'!I378+'FEBRERO 25'!I378+'MARZO 25'!I378</f>
        <v>5729.84</v>
      </c>
      <c r="J378" s="35">
        <f>+'ENERO 25'!J378</f>
        <v>4.68</v>
      </c>
      <c r="K378" s="35">
        <f>+'ENERO 25'!K378+'FEBRERO 25'!J378+'MARZO 25'!J378</f>
        <v>953.22</v>
      </c>
      <c r="L378" s="35">
        <f>+'ENERO 25'!L378+'FEBRERO 25'!K378+'MARZO 25'!K378</f>
        <v>596.69000000000005</v>
      </c>
      <c r="M378" s="35">
        <f>+'ENERO 25'!M378+'FEBRERO 25'!L378+'MARZO 25'!L378</f>
        <v>9912</v>
      </c>
      <c r="N378" s="35">
        <f>+'ENERO 25'!N378+'FEBRERO 25'!M378+'MARZO 25'!M378</f>
        <v>0</v>
      </c>
      <c r="O378" s="36">
        <f t="shared" si="5"/>
        <v>732259.31999999983</v>
      </c>
    </row>
    <row r="379" spans="1:15" ht="15.6" x14ac:dyDescent="0.3">
      <c r="A379" s="37" t="s">
        <v>750</v>
      </c>
      <c r="B379" s="38" t="s">
        <v>751</v>
      </c>
      <c r="C379" s="35">
        <f>+'ENERO 25'!C379+'FEBRERO 25'!C379+'MARZO 25'!C379</f>
        <v>451615.8</v>
      </c>
      <c r="D379" s="35">
        <f>+'ENERO 25'!D379+'FEBRERO 25'!D379+'MARZO 25'!D379</f>
        <v>173580.09</v>
      </c>
      <c r="E379" s="35">
        <f>+'ENERO 25'!E379+'FEBRERO 25'!E379+'MARZO 25'!E379</f>
        <v>6266.65</v>
      </c>
      <c r="F379" s="35">
        <f>+'ENERO 25'!F379+'FEBRERO 25'!F379+'MARZO 25'!F379</f>
        <v>23897.21</v>
      </c>
      <c r="G379" s="35">
        <f>+'ENERO 25'!G379+'FEBRERO 25'!G379+'MARZO 25'!G379</f>
        <v>6536.1299999999992</v>
      </c>
      <c r="H379" s="35">
        <f>+'ENERO 25'!H379+'FEBRERO 25'!H379+'MARZO 25'!H379</f>
        <v>2665.82</v>
      </c>
      <c r="I379" s="35">
        <f>+'ENERO 25'!I379+'FEBRERO 25'!I379+'MARZO 25'!I379</f>
        <v>5141.29</v>
      </c>
      <c r="J379" s="35">
        <f>+'ENERO 25'!J379</f>
        <v>4.2</v>
      </c>
      <c r="K379" s="35">
        <f>+'ENERO 25'!K379+'FEBRERO 25'!J379+'MARZO 25'!J379</f>
        <v>1295.8499999999999</v>
      </c>
      <c r="L379" s="35">
        <f>+'ENERO 25'!L379+'FEBRERO 25'!K379+'MARZO 25'!K379</f>
        <v>349.92</v>
      </c>
      <c r="M379" s="35">
        <f>+'ENERO 25'!M379+'FEBRERO 25'!L379+'MARZO 25'!L379</f>
        <v>0</v>
      </c>
      <c r="N379" s="35">
        <f>+'ENERO 25'!N379+'FEBRERO 25'!M379+'MARZO 25'!M379</f>
        <v>0</v>
      </c>
      <c r="O379" s="36">
        <f t="shared" si="5"/>
        <v>671352.96</v>
      </c>
    </row>
    <row r="380" spans="1:15" ht="15.6" x14ac:dyDescent="0.3">
      <c r="A380" s="37" t="s">
        <v>752</v>
      </c>
      <c r="B380" s="38" t="s">
        <v>753</v>
      </c>
      <c r="C380" s="35">
        <f>+'ENERO 25'!C380+'FEBRERO 25'!C380+'MARZO 25'!C380</f>
        <v>648253.74</v>
      </c>
      <c r="D380" s="35">
        <f>+'ENERO 25'!D380+'FEBRERO 25'!D380+'MARZO 25'!D380</f>
        <v>260120.32000000001</v>
      </c>
      <c r="E380" s="35">
        <f>+'ENERO 25'!E380+'FEBRERO 25'!E380+'MARZO 25'!E380</f>
        <v>8563.23</v>
      </c>
      <c r="F380" s="35">
        <f>+'ENERO 25'!F380+'FEBRERO 25'!F380+'MARZO 25'!F380</f>
        <v>34929.840000000004</v>
      </c>
      <c r="G380" s="35">
        <f>+'ENERO 25'!G380+'FEBRERO 25'!G380+'MARZO 25'!G380</f>
        <v>8872.69</v>
      </c>
      <c r="H380" s="35">
        <f>+'ENERO 25'!H380+'FEBRERO 25'!H380+'MARZO 25'!H380</f>
        <v>4343.4400000000005</v>
      </c>
      <c r="I380" s="35">
        <f>+'ENERO 25'!I380+'FEBRERO 25'!I380+'MARZO 25'!I380</f>
        <v>8689.1200000000008</v>
      </c>
      <c r="J380" s="35">
        <f>+'ENERO 25'!J380</f>
        <v>7.1</v>
      </c>
      <c r="K380" s="35">
        <f>+'ENERO 25'!K380+'FEBRERO 25'!J380+'MARZO 25'!J380</f>
        <v>1558.53</v>
      </c>
      <c r="L380" s="35">
        <f>+'ENERO 25'!L380+'FEBRERO 25'!K380+'MARZO 25'!K380</f>
        <v>757.18999999999994</v>
      </c>
      <c r="M380" s="35">
        <f>+'ENERO 25'!M380+'FEBRERO 25'!L380+'MARZO 25'!L380</f>
        <v>5700</v>
      </c>
      <c r="N380" s="35">
        <f>+'ENERO 25'!N380+'FEBRERO 25'!M380+'MARZO 25'!M380</f>
        <v>0</v>
      </c>
      <c r="O380" s="36">
        <f t="shared" si="5"/>
        <v>981795.19999999984</v>
      </c>
    </row>
    <row r="381" spans="1:15" ht="15.6" x14ac:dyDescent="0.3">
      <c r="A381" s="37" t="s">
        <v>754</v>
      </c>
      <c r="B381" s="38" t="s">
        <v>755</v>
      </c>
      <c r="C381" s="35">
        <f>+'ENERO 25'!C381+'FEBRERO 25'!C381+'MARZO 25'!C381</f>
        <v>277199.07</v>
      </c>
      <c r="D381" s="35">
        <f>+'ENERO 25'!D381+'FEBRERO 25'!D381+'MARZO 25'!D381</f>
        <v>130457.83</v>
      </c>
      <c r="E381" s="35">
        <f>+'ENERO 25'!E381+'FEBRERO 25'!E381+'MARZO 25'!E381</f>
        <v>4306.6499999999996</v>
      </c>
      <c r="F381" s="35">
        <f>+'ENERO 25'!F381+'FEBRERO 25'!F381+'MARZO 25'!F381</f>
        <v>15416.82</v>
      </c>
      <c r="G381" s="35">
        <f>+'ENERO 25'!G381+'FEBRERO 25'!G381+'MARZO 25'!G381</f>
        <v>2673.87</v>
      </c>
      <c r="H381" s="35">
        <f>+'ENERO 25'!H381+'FEBRERO 25'!H381+'MARZO 25'!H381</f>
        <v>1592.79</v>
      </c>
      <c r="I381" s="35">
        <f>+'ENERO 25'!I381+'FEBRERO 25'!I381+'MARZO 25'!I381</f>
        <v>2347.25</v>
      </c>
      <c r="J381" s="35">
        <f>+'ENERO 25'!J381</f>
        <v>1.92</v>
      </c>
      <c r="K381" s="35">
        <f>+'ENERO 25'!K381+'FEBRERO 25'!J381+'MARZO 25'!J381</f>
        <v>883.5</v>
      </c>
      <c r="L381" s="35">
        <f>+'ENERO 25'!L381+'FEBRERO 25'!K381+'MARZO 25'!K381</f>
        <v>182.07</v>
      </c>
      <c r="M381" s="35">
        <f>+'ENERO 25'!M381+'FEBRERO 25'!L381+'MARZO 25'!L381</f>
        <v>0</v>
      </c>
      <c r="N381" s="35">
        <f>+'ENERO 25'!N381+'FEBRERO 25'!M381+'MARZO 25'!M381</f>
        <v>0</v>
      </c>
      <c r="O381" s="36">
        <f t="shared" si="5"/>
        <v>435061.77</v>
      </c>
    </row>
    <row r="382" spans="1:15" ht="15.6" x14ac:dyDescent="0.3">
      <c r="A382" s="37" t="s">
        <v>756</v>
      </c>
      <c r="B382" s="38" t="s">
        <v>757</v>
      </c>
      <c r="C382" s="35">
        <f>+'ENERO 25'!C382+'FEBRERO 25'!C382+'MARZO 25'!C382</f>
        <v>490720.93000000005</v>
      </c>
      <c r="D382" s="35">
        <f>+'ENERO 25'!D382+'FEBRERO 25'!D382+'MARZO 25'!D382</f>
        <v>124916.40000000001</v>
      </c>
      <c r="E382" s="35">
        <f>+'ENERO 25'!E382+'FEBRERO 25'!E382+'MARZO 25'!E382</f>
        <v>6452.47</v>
      </c>
      <c r="F382" s="35">
        <f>+'ENERO 25'!F382+'FEBRERO 25'!F382+'MARZO 25'!F382</f>
        <v>26444.31</v>
      </c>
      <c r="G382" s="35">
        <f>+'ENERO 25'!G382+'FEBRERO 25'!G382+'MARZO 25'!G382</f>
        <v>11140.49</v>
      </c>
      <c r="H382" s="35">
        <f>+'ENERO 25'!H382+'FEBRERO 25'!H382+'MARZO 25'!H382</f>
        <v>3308.98</v>
      </c>
      <c r="I382" s="35">
        <f>+'ENERO 25'!I382+'FEBRERO 25'!I382+'MARZO 25'!I382</f>
        <v>8577.5</v>
      </c>
      <c r="J382" s="35">
        <f>+'ENERO 25'!J382</f>
        <v>7</v>
      </c>
      <c r="K382" s="35">
        <f>+'ENERO 25'!K382+'FEBRERO 25'!J382+'MARZO 25'!J382</f>
        <v>1165.02</v>
      </c>
      <c r="L382" s="35">
        <f>+'ENERO 25'!L382+'FEBRERO 25'!K382+'MARZO 25'!K382</f>
        <v>583.79</v>
      </c>
      <c r="M382" s="35">
        <f>+'ENERO 25'!M382+'FEBRERO 25'!L382+'MARZO 25'!L382</f>
        <v>0</v>
      </c>
      <c r="N382" s="35">
        <f>+'ENERO 25'!N382+'FEBRERO 25'!M382+'MARZO 25'!M382</f>
        <v>0</v>
      </c>
      <c r="O382" s="36">
        <f t="shared" si="5"/>
        <v>673316.89000000013</v>
      </c>
    </row>
    <row r="383" spans="1:15" ht="15.6" x14ac:dyDescent="0.3">
      <c r="A383" s="37" t="s">
        <v>758</v>
      </c>
      <c r="B383" s="38" t="s">
        <v>759</v>
      </c>
      <c r="C383" s="35">
        <f>+'ENERO 25'!C383+'FEBRERO 25'!C383+'MARZO 25'!C383</f>
        <v>4085109.98</v>
      </c>
      <c r="D383" s="35">
        <f>+'ENERO 25'!D383+'FEBRERO 25'!D383+'MARZO 25'!D383</f>
        <v>1293207.03</v>
      </c>
      <c r="E383" s="35">
        <f>+'ENERO 25'!E383+'FEBRERO 25'!E383+'MARZO 25'!E383</f>
        <v>36721.380000000005</v>
      </c>
      <c r="F383" s="35">
        <f>+'ENERO 25'!F383+'FEBRERO 25'!F383+'MARZO 25'!F383</f>
        <v>206708.29</v>
      </c>
      <c r="G383" s="35">
        <f>+'ENERO 25'!G383+'FEBRERO 25'!G383+'MARZO 25'!G383</f>
        <v>84020.4</v>
      </c>
      <c r="H383" s="35">
        <f>+'ENERO 25'!H383+'FEBRERO 25'!H383+'MARZO 25'!H383</f>
        <v>34129.93</v>
      </c>
      <c r="I383" s="35">
        <f>+'ENERO 25'!I383+'FEBRERO 25'!I383+'MARZO 25'!I383</f>
        <v>92367.15</v>
      </c>
      <c r="J383" s="35">
        <f>+'ENERO 25'!J383</f>
        <v>75.430000000000007</v>
      </c>
      <c r="K383" s="35">
        <f>+'ENERO 25'!K383+'FEBRERO 25'!J383+'MARZO 25'!J383</f>
        <v>3898.0499999999997</v>
      </c>
      <c r="L383" s="35">
        <f>+'ENERO 25'!L383+'FEBRERO 25'!K383+'MARZO 25'!K383</f>
        <v>8422.5300000000007</v>
      </c>
      <c r="M383" s="35">
        <f>+'ENERO 25'!M383+'FEBRERO 25'!L383+'MARZO 25'!L383</f>
        <v>0</v>
      </c>
      <c r="N383" s="35">
        <f>+'ENERO 25'!N383+'FEBRERO 25'!M383+'MARZO 25'!M383</f>
        <v>0</v>
      </c>
      <c r="O383" s="36">
        <f t="shared" si="5"/>
        <v>5844660.1699999999</v>
      </c>
    </row>
    <row r="384" spans="1:15" ht="15.6" x14ac:dyDescent="0.3">
      <c r="A384" s="37" t="s">
        <v>760</v>
      </c>
      <c r="B384" s="38" t="s">
        <v>761</v>
      </c>
      <c r="C384" s="35">
        <f>+'ENERO 25'!C384+'FEBRERO 25'!C384+'MARZO 25'!C384</f>
        <v>240319.14</v>
      </c>
      <c r="D384" s="35">
        <f>+'ENERO 25'!D384+'FEBRERO 25'!D384+'MARZO 25'!D384</f>
        <v>135448.56</v>
      </c>
      <c r="E384" s="35">
        <f>+'ENERO 25'!E384+'FEBRERO 25'!E384+'MARZO 25'!E384</f>
        <v>3570.52</v>
      </c>
      <c r="F384" s="35">
        <f>+'ENERO 25'!F384+'FEBRERO 25'!F384+'MARZO 25'!F384</f>
        <v>13148.759999999998</v>
      </c>
      <c r="G384" s="35">
        <f>+'ENERO 25'!G384+'FEBRERO 25'!G384+'MARZO 25'!G384</f>
        <v>2401.21</v>
      </c>
      <c r="H384" s="35">
        <f>+'ENERO 25'!H384+'FEBRERO 25'!H384+'MARZO 25'!H384</f>
        <v>1413.83</v>
      </c>
      <c r="I384" s="35">
        <f>+'ENERO 25'!I384+'FEBRERO 25'!I384+'MARZO 25'!I384</f>
        <v>2208.38</v>
      </c>
      <c r="J384" s="35">
        <f>+'ENERO 25'!J384</f>
        <v>1.8</v>
      </c>
      <c r="K384" s="35">
        <f>+'ENERO 25'!K384+'FEBRERO 25'!J384+'MARZO 25'!J384</f>
        <v>727.77</v>
      </c>
      <c r="L384" s="35">
        <f>+'ENERO 25'!L384+'FEBRERO 25'!K384+'MARZO 25'!K384</f>
        <v>178</v>
      </c>
      <c r="M384" s="35">
        <f>+'ENERO 25'!M384+'FEBRERO 25'!L384+'MARZO 25'!L384</f>
        <v>0</v>
      </c>
      <c r="N384" s="35">
        <f>+'ENERO 25'!N384+'FEBRERO 25'!M384+'MARZO 25'!M384</f>
        <v>0</v>
      </c>
      <c r="O384" s="36">
        <f t="shared" si="5"/>
        <v>399417.97000000009</v>
      </c>
    </row>
    <row r="385" spans="1:15" ht="15.6" x14ac:dyDescent="0.3">
      <c r="A385" s="37" t="s">
        <v>762</v>
      </c>
      <c r="B385" s="38" t="s">
        <v>763</v>
      </c>
      <c r="C385" s="35">
        <f>+'ENERO 25'!C385+'FEBRERO 25'!C385+'MARZO 25'!C385</f>
        <v>2506026.19</v>
      </c>
      <c r="D385" s="35">
        <f>+'ENERO 25'!D385+'FEBRERO 25'!D385+'MARZO 25'!D385</f>
        <v>458801.49</v>
      </c>
      <c r="E385" s="35">
        <f>+'ENERO 25'!E385+'FEBRERO 25'!E385+'MARZO 25'!E385</f>
        <v>27871.52</v>
      </c>
      <c r="F385" s="35">
        <f>+'ENERO 25'!F385+'FEBRERO 25'!F385+'MARZO 25'!F385</f>
        <v>130465.30000000002</v>
      </c>
      <c r="G385" s="35">
        <f>+'ENERO 25'!G385+'FEBRERO 25'!G385+'MARZO 25'!G385</f>
        <v>72724.600000000006</v>
      </c>
      <c r="H385" s="35">
        <f>+'ENERO 25'!H385+'FEBRERO 25'!H385+'MARZO 25'!H385</f>
        <v>18675</v>
      </c>
      <c r="I385" s="35">
        <f>+'ENERO 25'!I385+'FEBRERO 25'!I385+'MARZO 25'!I385</f>
        <v>57270.36</v>
      </c>
      <c r="J385" s="35">
        <f>+'ENERO 25'!J385</f>
        <v>46.77</v>
      </c>
      <c r="K385" s="35">
        <f>+'ENERO 25'!K385+'FEBRERO 25'!J385+'MARZO 25'!J385</f>
        <v>4333.9800000000005</v>
      </c>
      <c r="L385" s="35">
        <f>+'ENERO 25'!L385+'FEBRERO 25'!K385+'MARZO 25'!K385</f>
        <v>3956.1800000000003</v>
      </c>
      <c r="M385" s="35">
        <f>+'ENERO 25'!M385+'FEBRERO 25'!L385+'MARZO 25'!L385</f>
        <v>235174</v>
      </c>
      <c r="N385" s="35">
        <f>+'ENERO 25'!N385+'FEBRERO 25'!M385+'MARZO 25'!M385</f>
        <v>0</v>
      </c>
      <c r="O385" s="36">
        <f t="shared" si="5"/>
        <v>3515345.3899999997</v>
      </c>
    </row>
    <row r="386" spans="1:15" ht="15.6" x14ac:dyDescent="0.3">
      <c r="A386" s="37" t="s">
        <v>764</v>
      </c>
      <c r="B386" s="38" t="s">
        <v>765</v>
      </c>
      <c r="C386" s="35">
        <f>+'ENERO 25'!C386+'FEBRERO 25'!C386+'MARZO 25'!C386</f>
        <v>934369.01</v>
      </c>
      <c r="D386" s="35">
        <f>+'ENERO 25'!D386+'FEBRERO 25'!D386+'MARZO 25'!D386</f>
        <v>322185.90000000002</v>
      </c>
      <c r="E386" s="35">
        <f>+'ENERO 25'!E386+'FEBRERO 25'!E386+'MARZO 25'!E386</f>
        <v>10669.85</v>
      </c>
      <c r="F386" s="35">
        <f>+'ENERO 25'!F386+'FEBRERO 25'!F386+'MARZO 25'!F386</f>
        <v>48949.659999999996</v>
      </c>
      <c r="G386" s="35">
        <f>+'ENERO 25'!G386+'FEBRERO 25'!G386+'MARZO 25'!G386</f>
        <v>24521.32</v>
      </c>
      <c r="H386" s="35">
        <f>+'ENERO 25'!H386+'FEBRERO 25'!H386+'MARZO 25'!H386</f>
        <v>6890.66</v>
      </c>
      <c r="I386" s="35">
        <f>+'ENERO 25'!I386+'FEBRERO 25'!I386+'MARZO 25'!I386</f>
        <v>20109.55</v>
      </c>
      <c r="J386" s="35">
        <f>+'ENERO 25'!J386</f>
        <v>16.420000000000002</v>
      </c>
      <c r="K386" s="35">
        <f>+'ENERO 25'!K386+'FEBRERO 25'!J386+'MARZO 25'!J386</f>
        <v>1708.5</v>
      </c>
      <c r="L386" s="35">
        <f>+'ENERO 25'!L386+'FEBRERO 25'!K386+'MARZO 25'!K386</f>
        <v>1433.3</v>
      </c>
      <c r="M386" s="35">
        <f>+'ENERO 25'!M386+'FEBRERO 25'!L386+'MARZO 25'!L386</f>
        <v>20228</v>
      </c>
      <c r="N386" s="35">
        <f>+'ENERO 25'!N386+'FEBRERO 25'!M386+'MARZO 25'!M386</f>
        <v>0</v>
      </c>
      <c r="O386" s="36">
        <f t="shared" si="5"/>
        <v>1391082.1700000002</v>
      </c>
    </row>
    <row r="387" spans="1:15" ht="15.6" x14ac:dyDescent="0.3">
      <c r="A387" s="37" t="s">
        <v>766</v>
      </c>
      <c r="B387" s="38" t="s">
        <v>767</v>
      </c>
      <c r="C387" s="35">
        <f>+'ENERO 25'!C387+'FEBRERO 25'!C387+'MARZO 25'!C387</f>
        <v>880702.42</v>
      </c>
      <c r="D387" s="35">
        <f>+'ENERO 25'!D387+'FEBRERO 25'!D387+'MARZO 25'!D387</f>
        <v>422706.18</v>
      </c>
      <c r="E387" s="35">
        <f>+'ENERO 25'!E387+'FEBRERO 25'!E387+'MARZO 25'!E387</f>
        <v>10331.130000000001</v>
      </c>
      <c r="F387" s="35">
        <f>+'ENERO 25'!F387+'FEBRERO 25'!F387+'MARZO 25'!F387</f>
        <v>46773.4</v>
      </c>
      <c r="G387" s="35">
        <f>+'ENERO 25'!G387+'FEBRERO 25'!G387+'MARZO 25'!G387</f>
        <v>19477.370000000003</v>
      </c>
      <c r="H387" s="35">
        <f>+'ENERO 25'!H387+'FEBRERO 25'!H387+'MARZO 25'!H387</f>
        <v>6534.86</v>
      </c>
      <c r="I387" s="35">
        <f>+'ENERO 25'!I387+'FEBRERO 25'!I387+'MARZO 25'!I387</f>
        <v>17375.169999999998</v>
      </c>
      <c r="J387" s="35">
        <f>+'ENERO 25'!J387</f>
        <v>14.19</v>
      </c>
      <c r="K387" s="35">
        <f>+'ENERO 25'!K387+'FEBRERO 25'!J387+'MARZO 25'!J387</f>
        <v>1630.1999999999998</v>
      </c>
      <c r="L387" s="35">
        <f>+'ENERO 25'!L387+'FEBRERO 25'!K387+'MARZO 25'!K387</f>
        <v>1362.94</v>
      </c>
      <c r="M387" s="35">
        <f>+'ENERO 25'!M387+'FEBRERO 25'!L387+'MARZO 25'!L387</f>
        <v>23865</v>
      </c>
      <c r="N387" s="35">
        <f>+'ENERO 25'!N387+'FEBRERO 25'!M387+'MARZO 25'!M387</f>
        <v>0</v>
      </c>
      <c r="O387" s="36">
        <f t="shared" si="5"/>
        <v>1430772.8599999999</v>
      </c>
    </row>
    <row r="388" spans="1:15" ht="15.6" x14ac:dyDescent="0.3">
      <c r="A388" s="37" t="s">
        <v>768</v>
      </c>
      <c r="B388" s="38" t="s">
        <v>769</v>
      </c>
      <c r="C388" s="35">
        <f>+'ENERO 25'!C388+'FEBRERO 25'!C388+'MARZO 25'!C388</f>
        <v>572932.23</v>
      </c>
      <c r="D388" s="35">
        <f>+'ENERO 25'!D388+'FEBRERO 25'!D388+'MARZO 25'!D388</f>
        <v>116678.40000000001</v>
      </c>
      <c r="E388" s="35">
        <f>+'ENERO 25'!E388+'FEBRERO 25'!E388+'MARZO 25'!E388</f>
        <v>7035.2899999999991</v>
      </c>
      <c r="F388" s="35">
        <f>+'ENERO 25'!F388+'FEBRERO 25'!F388+'MARZO 25'!F388</f>
        <v>30530.78</v>
      </c>
      <c r="G388" s="35">
        <f>+'ENERO 25'!G388+'FEBRERO 25'!G388+'MARZO 25'!G388</f>
        <v>14599.539999999999</v>
      </c>
      <c r="H388" s="35">
        <f>+'ENERO 25'!H388+'FEBRERO 25'!H388+'MARZO 25'!H388</f>
        <v>4076.38</v>
      </c>
      <c r="I388" s="35">
        <f>+'ENERO 25'!I388+'FEBRERO 25'!I388+'MARZO 25'!I388</f>
        <v>11692.3</v>
      </c>
      <c r="J388" s="35">
        <f>+'ENERO 25'!J388</f>
        <v>9.5500000000000007</v>
      </c>
      <c r="K388" s="35">
        <f>+'ENERO 25'!K388+'FEBRERO 25'!J388+'MARZO 25'!J388</f>
        <v>1187.52</v>
      </c>
      <c r="L388" s="35">
        <f>+'ENERO 25'!L388+'FEBRERO 25'!K388+'MARZO 25'!K388</f>
        <v>795.95</v>
      </c>
      <c r="M388" s="35">
        <f>+'ENERO 25'!M388+'FEBRERO 25'!L388+'MARZO 25'!L388</f>
        <v>0</v>
      </c>
      <c r="N388" s="35">
        <f>+'ENERO 25'!N388+'FEBRERO 25'!M388+'MARZO 25'!M388</f>
        <v>0</v>
      </c>
      <c r="O388" s="36">
        <f t="shared" si="5"/>
        <v>759537.94000000018</v>
      </c>
    </row>
    <row r="389" spans="1:15" ht="15.6" x14ac:dyDescent="0.3">
      <c r="A389" s="37" t="s">
        <v>770</v>
      </c>
      <c r="B389" s="38" t="s">
        <v>771</v>
      </c>
      <c r="C389" s="35">
        <f>+'ENERO 25'!C389+'FEBRERO 25'!C389+'MARZO 25'!C389</f>
        <v>808839.22</v>
      </c>
      <c r="D389" s="35">
        <f>+'ENERO 25'!D389+'FEBRERO 25'!D389+'MARZO 25'!D389</f>
        <v>534787.44999999995</v>
      </c>
      <c r="E389" s="35">
        <f>+'ENERO 25'!E389+'FEBRERO 25'!E389+'MARZO 25'!E389</f>
        <v>8947.0400000000009</v>
      </c>
      <c r="F389" s="35">
        <f>+'ENERO 25'!F389+'FEBRERO 25'!F389+'MARZO 25'!F389</f>
        <v>42148.18</v>
      </c>
      <c r="G389" s="35">
        <f>+'ENERO 25'!G389+'FEBRERO 25'!G389+'MARZO 25'!G389</f>
        <v>19095.900000000001</v>
      </c>
      <c r="H389" s="35">
        <f>+'ENERO 25'!H389+'FEBRERO 25'!H389+'MARZO 25'!H389</f>
        <v>6065.2000000000007</v>
      </c>
      <c r="I389" s="35">
        <f>+'ENERO 25'!I389+'FEBRERO 25'!I389+'MARZO 25'!I389</f>
        <v>16923.78</v>
      </c>
      <c r="J389" s="35">
        <f>+'ENERO 25'!J389</f>
        <v>13.82</v>
      </c>
      <c r="K389" s="35">
        <f>+'ENERO 25'!K389+'FEBRERO 25'!J389+'MARZO 25'!J389</f>
        <v>1351.1100000000001</v>
      </c>
      <c r="L389" s="35">
        <f>+'ENERO 25'!L389+'FEBRERO 25'!K389+'MARZO 25'!K389</f>
        <v>1296.47</v>
      </c>
      <c r="M389" s="35">
        <f>+'ENERO 25'!M389+'FEBRERO 25'!L389+'MARZO 25'!L389</f>
        <v>21736</v>
      </c>
      <c r="N389" s="35">
        <f>+'ENERO 25'!N389+'FEBRERO 25'!M389+'MARZO 25'!M389</f>
        <v>0</v>
      </c>
      <c r="O389" s="36">
        <f t="shared" si="5"/>
        <v>1461204.17</v>
      </c>
    </row>
    <row r="390" spans="1:15" ht="15.6" x14ac:dyDescent="0.3">
      <c r="A390" s="37" t="s">
        <v>772</v>
      </c>
      <c r="B390" s="38" t="s">
        <v>773</v>
      </c>
      <c r="C390" s="35">
        <f>+'ENERO 25'!C390+'FEBRERO 25'!C390+'MARZO 25'!C390</f>
        <v>444759.2</v>
      </c>
      <c r="D390" s="35">
        <f>+'ENERO 25'!D390+'FEBRERO 25'!D390+'MARZO 25'!D390</f>
        <v>155789.13</v>
      </c>
      <c r="E390" s="35">
        <f>+'ENERO 25'!E390+'FEBRERO 25'!E390+'MARZO 25'!E390</f>
        <v>6197.42</v>
      </c>
      <c r="F390" s="35">
        <f>+'ENERO 25'!F390+'FEBRERO 25'!F390+'MARZO 25'!F390</f>
        <v>24043.200000000001</v>
      </c>
      <c r="G390" s="35">
        <f>+'ENERO 25'!G390+'FEBRERO 25'!G390+'MARZO 25'!G390</f>
        <v>7765.07</v>
      </c>
      <c r="H390" s="35">
        <f>+'ENERO 25'!H390+'FEBRERO 25'!H390+'MARZO 25'!H390</f>
        <v>2785.39</v>
      </c>
      <c r="I390" s="35">
        <f>+'ENERO 25'!I390+'FEBRERO 25'!I390+'MARZO 25'!I390</f>
        <v>6163.29</v>
      </c>
      <c r="J390" s="35">
        <f>+'ENERO 25'!J390</f>
        <v>5.03</v>
      </c>
      <c r="K390" s="35">
        <f>+'ENERO 25'!K390+'FEBRERO 25'!J390+'MARZO 25'!J390</f>
        <v>1192.3499999999999</v>
      </c>
      <c r="L390" s="35">
        <f>+'ENERO 25'!L390+'FEBRERO 25'!K390+'MARZO 25'!K390</f>
        <v>419.47</v>
      </c>
      <c r="M390" s="35">
        <f>+'ENERO 25'!M390+'FEBRERO 25'!L390+'MARZO 25'!L390</f>
        <v>0</v>
      </c>
      <c r="N390" s="35">
        <f>+'ENERO 25'!N390+'FEBRERO 25'!M390+'MARZO 25'!M390</f>
        <v>0</v>
      </c>
      <c r="O390" s="36">
        <f t="shared" si="5"/>
        <v>649119.55000000005</v>
      </c>
    </row>
    <row r="391" spans="1:15" ht="15.6" x14ac:dyDescent="0.3">
      <c r="A391" s="37" t="s">
        <v>774</v>
      </c>
      <c r="B391" s="38" t="s">
        <v>775</v>
      </c>
      <c r="C391" s="35">
        <f>+'ENERO 25'!C391+'FEBRERO 25'!C391+'MARZO 25'!C391</f>
        <v>299193.23</v>
      </c>
      <c r="D391" s="35">
        <f>+'ENERO 25'!D391+'FEBRERO 25'!D391+'MARZO 25'!D391</f>
        <v>156333.25</v>
      </c>
      <c r="E391" s="35">
        <f>+'ENERO 25'!E391+'FEBRERO 25'!E391+'MARZO 25'!E391</f>
        <v>4311.66</v>
      </c>
      <c r="F391" s="35">
        <f>+'ENERO 25'!F391+'FEBRERO 25'!F391+'MARZO 25'!F391</f>
        <v>15992.59</v>
      </c>
      <c r="G391" s="35">
        <f>+'ENERO 25'!G391+'FEBRERO 25'!G391+'MARZO 25'!G391</f>
        <v>3894.3</v>
      </c>
      <c r="H391" s="35">
        <f>+'ENERO 25'!H391+'FEBRERO 25'!H391+'MARZO 25'!H391</f>
        <v>1786.5</v>
      </c>
      <c r="I391" s="35">
        <f>+'ENERO 25'!I391+'FEBRERO 25'!I391+'MARZO 25'!I391</f>
        <v>3243.0600000000004</v>
      </c>
      <c r="J391" s="35">
        <f>+'ENERO 25'!J391</f>
        <v>2.65</v>
      </c>
      <c r="K391" s="35">
        <f>+'ENERO 25'!K391+'FEBRERO 25'!J391+'MARZO 25'!J391</f>
        <v>1067.1299999999999</v>
      </c>
      <c r="L391" s="35">
        <f>+'ENERO 25'!L391+'FEBRERO 25'!K391+'MARZO 25'!K391</f>
        <v>233.48000000000002</v>
      </c>
      <c r="M391" s="35">
        <f>+'ENERO 25'!M391+'FEBRERO 25'!L391+'MARZO 25'!L391</f>
        <v>0</v>
      </c>
      <c r="N391" s="35">
        <f>+'ENERO 25'!N391+'FEBRERO 25'!M391+'MARZO 25'!M391</f>
        <v>0</v>
      </c>
      <c r="O391" s="36">
        <f t="shared" si="5"/>
        <v>486057.85</v>
      </c>
    </row>
    <row r="392" spans="1:15" ht="15.6" x14ac:dyDescent="0.3">
      <c r="A392" s="37" t="s">
        <v>776</v>
      </c>
      <c r="B392" s="38" t="s">
        <v>777</v>
      </c>
      <c r="C392" s="35">
        <f>+'ENERO 25'!C392+'FEBRERO 25'!C392+'MARZO 25'!C392</f>
        <v>1155643.68</v>
      </c>
      <c r="D392" s="35">
        <f>+'ENERO 25'!D392+'FEBRERO 25'!D392+'MARZO 25'!D392</f>
        <v>410148.68000000005</v>
      </c>
      <c r="E392" s="35">
        <f>+'ENERO 25'!E392+'FEBRERO 25'!E392+'MARZO 25'!E392</f>
        <v>13436.920000000002</v>
      </c>
      <c r="F392" s="35">
        <f>+'ENERO 25'!F392+'FEBRERO 25'!F392+'MARZO 25'!F392</f>
        <v>60981.279999999999</v>
      </c>
      <c r="G392" s="35">
        <f>+'ENERO 25'!G392+'FEBRERO 25'!G392+'MARZO 25'!G392</f>
        <v>31790.559999999998</v>
      </c>
      <c r="H392" s="35">
        <f>+'ENERO 25'!H392+'FEBRERO 25'!H392+'MARZO 25'!H392</f>
        <v>8517.2900000000009</v>
      </c>
      <c r="I392" s="35">
        <f>+'ENERO 25'!I392+'FEBRERO 25'!I392+'MARZO 25'!I392</f>
        <v>25390.3</v>
      </c>
      <c r="J392" s="35">
        <f>+'ENERO 25'!J392</f>
        <v>20.73</v>
      </c>
      <c r="K392" s="35">
        <f>+'ENERO 25'!K392+'FEBRERO 25'!J392+'MARZO 25'!J392</f>
        <v>2150.4299999999998</v>
      </c>
      <c r="L392" s="35">
        <f>+'ENERO 25'!L392+'FEBRERO 25'!K392+'MARZO 25'!K392</f>
        <v>1763.72</v>
      </c>
      <c r="M392" s="35">
        <f>+'ENERO 25'!M392+'FEBRERO 25'!L392+'MARZO 25'!L392</f>
        <v>0</v>
      </c>
      <c r="N392" s="35">
        <f>+'ENERO 25'!N392+'FEBRERO 25'!M392+'MARZO 25'!M392</f>
        <v>0</v>
      </c>
      <c r="O392" s="36">
        <f t="shared" si="5"/>
        <v>1709843.5899999999</v>
      </c>
    </row>
    <row r="393" spans="1:15" ht="15.6" x14ac:dyDescent="0.3">
      <c r="A393" s="37" t="s">
        <v>778</v>
      </c>
      <c r="B393" s="38" t="s">
        <v>779</v>
      </c>
      <c r="C393" s="35">
        <f>+'ENERO 25'!C393+'FEBRERO 25'!C393+'MARZO 25'!C393</f>
        <v>42051189.490000002</v>
      </c>
      <c r="D393" s="35">
        <f>+'ENERO 25'!D393+'FEBRERO 25'!D393+'MARZO 25'!D393</f>
        <v>12367727.15</v>
      </c>
      <c r="E393" s="35">
        <f>+'ENERO 25'!E393+'FEBRERO 25'!E393+'MARZO 25'!E393</f>
        <v>367448.92</v>
      </c>
      <c r="F393" s="35">
        <f>+'ENERO 25'!F393+'FEBRERO 25'!F393+'MARZO 25'!F393</f>
        <v>2138165.23</v>
      </c>
      <c r="G393" s="35">
        <f>+'ENERO 25'!G393+'FEBRERO 25'!G393+'MARZO 25'!G393</f>
        <v>644850.29</v>
      </c>
      <c r="H393" s="35">
        <f>+'ENERO 25'!H393+'FEBRERO 25'!H393+'MARZO 25'!H393</f>
        <v>363921.56</v>
      </c>
      <c r="I393" s="35">
        <f>+'ENERO 25'!I393+'FEBRERO 25'!I393+'MARZO 25'!I393</f>
        <v>883628.47</v>
      </c>
      <c r="J393" s="35">
        <f>+'ENERO 25'!J393</f>
        <v>721.57</v>
      </c>
      <c r="K393" s="35">
        <f>+'ENERO 25'!K393+'FEBRERO 25'!J393+'MARZO 25'!J393</f>
        <v>37609.26</v>
      </c>
      <c r="L393" s="35">
        <f>+'ENERO 25'!L393+'FEBRERO 25'!K393+'MARZO 25'!K393</f>
        <v>92817.760000000009</v>
      </c>
      <c r="M393" s="35">
        <f>+'ENERO 25'!M393+'FEBRERO 25'!L393+'MARZO 25'!L393</f>
        <v>1503777</v>
      </c>
      <c r="N393" s="35">
        <f>+'ENERO 25'!N393+'FEBRERO 25'!M393+'MARZO 25'!M393</f>
        <v>0</v>
      </c>
      <c r="O393" s="36">
        <f t="shared" ref="O393:O456" si="6">SUM(C393:N393)</f>
        <v>60451856.699999996</v>
      </c>
    </row>
    <row r="394" spans="1:15" ht="15.6" x14ac:dyDescent="0.3">
      <c r="A394" s="37" t="s">
        <v>780</v>
      </c>
      <c r="B394" s="38" t="s">
        <v>781</v>
      </c>
      <c r="C394" s="35">
        <f>+'ENERO 25'!C394+'FEBRERO 25'!C394+'MARZO 25'!C394</f>
        <v>4998198.33</v>
      </c>
      <c r="D394" s="35">
        <f>+'ENERO 25'!D394+'FEBRERO 25'!D394+'MARZO 25'!D394</f>
        <v>394883.79</v>
      </c>
      <c r="E394" s="35">
        <f>+'ENERO 25'!E394+'FEBRERO 25'!E394+'MARZO 25'!E394</f>
        <v>51745.81</v>
      </c>
      <c r="F394" s="35">
        <f>+'ENERO 25'!F394+'FEBRERO 25'!F394+'MARZO 25'!F394</f>
        <v>246081.47999999998</v>
      </c>
      <c r="G394" s="35">
        <f>+'ENERO 25'!G394+'FEBRERO 25'!G394+'MARZO 25'!G394</f>
        <v>129427.82</v>
      </c>
      <c r="H394" s="35">
        <f>+'ENERO 25'!H394+'FEBRERO 25'!H394+'MARZO 25'!H394</f>
        <v>34634.239999999998</v>
      </c>
      <c r="I394" s="35">
        <f>+'ENERO 25'!I394+'FEBRERO 25'!I394+'MARZO 25'!I394</f>
        <v>99483.44</v>
      </c>
      <c r="J394" s="35">
        <f>+'ENERO 25'!J394</f>
        <v>81.239999999999995</v>
      </c>
      <c r="K394" s="35">
        <f>+'ENERO 25'!K394+'FEBRERO 25'!J394+'MARZO 25'!J394</f>
        <v>8859.84</v>
      </c>
      <c r="L394" s="35">
        <f>+'ENERO 25'!L394+'FEBRERO 25'!K394+'MARZO 25'!K394</f>
        <v>6770.83</v>
      </c>
      <c r="M394" s="35">
        <f>+'ENERO 25'!M394+'FEBRERO 25'!L394+'MARZO 25'!L394</f>
        <v>0</v>
      </c>
      <c r="N394" s="35">
        <f>+'ENERO 25'!N394+'FEBRERO 25'!M394+'MARZO 25'!M394</f>
        <v>0</v>
      </c>
      <c r="O394" s="36">
        <f t="shared" si="6"/>
        <v>5970166.8200000012</v>
      </c>
    </row>
    <row r="395" spans="1:15" ht="15.6" x14ac:dyDescent="0.3">
      <c r="A395" s="37" t="s">
        <v>782</v>
      </c>
      <c r="B395" s="38" t="s">
        <v>783</v>
      </c>
      <c r="C395" s="35">
        <f>+'ENERO 25'!C395+'FEBRERO 25'!C395+'MARZO 25'!C395</f>
        <v>823313.45</v>
      </c>
      <c r="D395" s="35">
        <f>+'ENERO 25'!D395+'FEBRERO 25'!D395+'MARZO 25'!D395</f>
        <v>336459.22</v>
      </c>
      <c r="E395" s="35">
        <f>+'ENERO 25'!E395+'FEBRERO 25'!E395+'MARZO 25'!E395</f>
        <v>9336.33</v>
      </c>
      <c r="F395" s="35">
        <f>+'ENERO 25'!F395+'FEBRERO 25'!F395+'MARZO 25'!F395</f>
        <v>42463.26</v>
      </c>
      <c r="G395" s="35">
        <f>+'ENERO 25'!G395+'FEBRERO 25'!G395+'MARZO 25'!G395</f>
        <v>18833.36</v>
      </c>
      <c r="H395" s="35">
        <f>+'ENERO 25'!H395+'FEBRERO 25'!H395+'MARZO 25'!H395</f>
        <v>5869.7</v>
      </c>
      <c r="I395" s="35">
        <f>+'ENERO 25'!I395+'FEBRERO 25'!I395+'MARZO 25'!I395</f>
        <v>15981.29</v>
      </c>
      <c r="J395" s="35">
        <f>+'ENERO 25'!J395</f>
        <v>13.05</v>
      </c>
      <c r="K395" s="35">
        <f>+'ENERO 25'!K395+'FEBRERO 25'!J395+'MARZO 25'!J395</f>
        <v>1571.67</v>
      </c>
      <c r="L395" s="35">
        <f>+'ENERO 25'!L395+'FEBRERO 25'!K395+'MARZO 25'!K395</f>
        <v>1169.98</v>
      </c>
      <c r="M395" s="35">
        <f>+'ENERO 25'!M395+'FEBRERO 25'!L395+'MARZO 25'!L395</f>
        <v>0</v>
      </c>
      <c r="N395" s="35">
        <f>+'ENERO 25'!N395+'FEBRERO 25'!M395+'MARZO 25'!M395</f>
        <v>0</v>
      </c>
      <c r="O395" s="36">
        <f t="shared" si="6"/>
        <v>1255011.31</v>
      </c>
    </row>
    <row r="396" spans="1:15" ht="15.6" x14ac:dyDescent="0.3">
      <c r="A396" s="37" t="s">
        <v>784</v>
      </c>
      <c r="B396" s="38" t="s">
        <v>785</v>
      </c>
      <c r="C396" s="35">
        <f>+'ENERO 25'!C396+'FEBRERO 25'!C396+'MARZO 25'!C396</f>
        <v>787865.36</v>
      </c>
      <c r="D396" s="35">
        <f>+'ENERO 25'!D396+'FEBRERO 25'!D396+'MARZO 25'!D396</f>
        <v>539371.44000000006</v>
      </c>
      <c r="E396" s="35">
        <f>+'ENERO 25'!E396+'FEBRERO 25'!E396+'MARZO 25'!E396</f>
        <v>9931.369999999999</v>
      </c>
      <c r="F396" s="35">
        <f>+'ENERO 25'!F396+'FEBRERO 25'!F396+'MARZO 25'!F396</f>
        <v>42105.17</v>
      </c>
      <c r="G396" s="35">
        <f>+'ENERO 25'!G396+'FEBRERO 25'!G396+'MARZO 25'!G396</f>
        <v>18814.21</v>
      </c>
      <c r="H396" s="35">
        <f>+'ENERO 25'!H396+'FEBRERO 25'!H396+'MARZO 25'!H396</f>
        <v>5472.64</v>
      </c>
      <c r="I396" s="35">
        <f>+'ENERO 25'!I396+'FEBRERO 25'!I396+'MARZO 25'!I396</f>
        <v>14824.71</v>
      </c>
      <c r="J396" s="35">
        <f>+'ENERO 25'!J396</f>
        <v>12.11</v>
      </c>
      <c r="K396" s="35">
        <f>+'ENERO 25'!K396+'FEBRERO 25'!J396+'MARZO 25'!J396</f>
        <v>1724.4299999999998</v>
      </c>
      <c r="L396" s="35">
        <f>+'ENERO 25'!L396+'FEBRERO 25'!K396+'MARZO 25'!K396</f>
        <v>1025.1100000000001</v>
      </c>
      <c r="M396" s="35">
        <f>+'ENERO 25'!M396+'FEBRERO 25'!L396+'MARZO 25'!L396</f>
        <v>32634</v>
      </c>
      <c r="N396" s="35">
        <f>+'ENERO 25'!N396+'FEBRERO 25'!M396+'MARZO 25'!M396</f>
        <v>0</v>
      </c>
      <c r="O396" s="36">
        <f t="shared" si="6"/>
        <v>1453780.55</v>
      </c>
    </row>
    <row r="397" spans="1:15" ht="15.6" x14ac:dyDescent="0.3">
      <c r="A397" s="37" t="s">
        <v>786</v>
      </c>
      <c r="B397" s="38" t="s">
        <v>787</v>
      </c>
      <c r="C397" s="35">
        <f>+'ENERO 25'!C397+'FEBRERO 25'!C397+'MARZO 25'!C397</f>
        <v>521998.43999999994</v>
      </c>
      <c r="D397" s="35">
        <f>+'ENERO 25'!D397+'FEBRERO 25'!D397+'MARZO 25'!D397</f>
        <v>285568.93</v>
      </c>
      <c r="E397" s="35">
        <f>+'ENERO 25'!E397+'FEBRERO 25'!E397+'MARZO 25'!E397</f>
        <v>7863.6500000000005</v>
      </c>
      <c r="F397" s="35">
        <f>+'ENERO 25'!F397+'FEBRERO 25'!F397+'MARZO 25'!F397</f>
        <v>28896.49</v>
      </c>
      <c r="G397" s="35">
        <f>+'ENERO 25'!G397+'FEBRERO 25'!G397+'MARZO 25'!G397</f>
        <v>6031.06</v>
      </c>
      <c r="H397" s="35">
        <f>+'ENERO 25'!H397+'FEBRERO 25'!H397+'MARZO 25'!H397</f>
        <v>3124.1400000000003</v>
      </c>
      <c r="I397" s="35">
        <f>+'ENERO 25'!I397+'FEBRERO 25'!I397+'MARZO 25'!I397</f>
        <v>5272.05</v>
      </c>
      <c r="J397" s="35">
        <f>+'ENERO 25'!J397</f>
        <v>4.3099999999999996</v>
      </c>
      <c r="K397" s="35">
        <f>+'ENERO 25'!K397+'FEBRERO 25'!J397+'MARZO 25'!J397</f>
        <v>1581.84</v>
      </c>
      <c r="L397" s="35">
        <f>+'ENERO 25'!L397+'FEBRERO 25'!K397+'MARZO 25'!K397</f>
        <v>407.59</v>
      </c>
      <c r="M397" s="35">
        <f>+'ENERO 25'!M397+'FEBRERO 25'!L397+'MARZO 25'!L397</f>
        <v>43608</v>
      </c>
      <c r="N397" s="35">
        <f>+'ENERO 25'!N397+'FEBRERO 25'!M397+'MARZO 25'!M397</f>
        <v>0</v>
      </c>
      <c r="O397" s="36">
        <f t="shared" si="6"/>
        <v>904356.5</v>
      </c>
    </row>
    <row r="398" spans="1:15" ht="15.6" x14ac:dyDescent="0.3">
      <c r="A398" s="37" t="s">
        <v>788</v>
      </c>
      <c r="B398" s="38" t="s">
        <v>789</v>
      </c>
      <c r="C398" s="35">
        <f>+'ENERO 25'!C398+'FEBRERO 25'!C398+'MARZO 25'!C398</f>
        <v>19001901.719999999</v>
      </c>
      <c r="D398" s="35">
        <f>+'ENERO 25'!D398+'FEBRERO 25'!D398+'MARZO 25'!D398</f>
        <v>3931482.38</v>
      </c>
      <c r="E398" s="35">
        <f>+'ENERO 25'!E398+'FEBRERO 25'!E398+'MARZO 25'!E398</f>
        <v>181528.85</v>
      </c>
      <c r="F398" s="35">
        <f>+'ENERO 25'!F398+'FEBRERO 25'!F398+'MARZO 25'!F398</f>
        <v>1005013.95</v>
      </c>
      <c r="G398" s="35">
        <f>+'ENERO 25'!G398+'FEBRERO 25'!G398+'MARZO 25'!G398</f>
        <v>319503.75</v>
      </c>
      <c r="H398" s="35">
        <f>+'ENERO 25'!H398+'FEBRERO 25'!H398+'MARZO 25'!H398</f>
        <v>168467.22</v>
      </c>
      <c r="I398" s="35">
        <f>+'ENERO 25'!I398+'FEBRERO 25'!I398+'MARZO 25'!I398</f>
        <v>423289.51</v>
      </c>
      <c r="J398" s="35">
        <f>+'ENERO 25'!J398</f>
        <v>345.66</v>
      </c>
      <c r="K398" s="35">
        <f>+'ENERO 25'!K398+'FEBRERO 25'!J398+'MARZO 25'!J398</f>
        <v>19059.09</v>
      </c>
      <c r="L398" s="35">
        <f>+'ENERO 25'!L398+'FEBRERO 25'!K398+'MARZO 25'!K398</f>
        <v>43390.850000000006</v>
      </c>
      <c r="M398" s="35">
        <f>+'ENERO 25'!M398+'FEBRERO 25'!L398+'MARZO 25'!L398</f>
        <v>0</v>
      </c>
      <c r="N398" s="35">
        <f>+'ENERO 25'!N398+'FEBRERO 25'!M398+'MARZO 25'!M398</f>
        <v>0</v>
      </c>
      <c r="O398" s="36">
        <f t="shared" si="6"/>
        <v>25093982.98</v>
      </c>
    </row>
    <row r="399" spans="1:15" ht="15.6" x14ac:dyDescent="0.3">
      <c r="A399" s="37" t="s">
        <v>790</v>
      </c>
      <c r="B399" s="38" t="s">
        <v>791</v>
      </c>
      <c r="C399" s="35">
        <f>+'ENERO 25'!C399+'FEBRERO 25'!C399+'MARZO 25'!C399</f>
        <v>967686.23</v>
      </c>
      <c r="D399" s="35">
        <f>+'ENERO 25'!D399+'FEBRERO 25'!D399+'MARZO 25'!D399</f>
        <v>419919.46</v>
      </c>
      <c r="E399" s="35">
        <f>+'ENERO 25'!E399+'FEBRERO 25'!E399+'MARZO 25'!E399</f>
        <v>11868.82</v>
      </c>
      <c r="F399" s="35">
        <f>+'ENERO 25'!F399+'FEBRERO 25'!F399+'MARZO 25'!F399</f>
        <v>51442.95</v>
      </c>
      <c r="G399" s="35">
        <f>+'ENERO 25'!G399+'FEBRERO 25'!G399+'MARZO 25'!G399</f>
        <v>23069.54</v>
      </c>
      <c r="H399" s="35">
        <f>+'ENERO 25'!H399+'FEBRERO 25'!H399+'MARZO 25'!H399</f>
        <v>6851.17</v>
      </c>
      <c r="I399" s="35">
        <f>+'ENERO 25'!I399+'FEBRERO 25'!I399+'MARZO 25'!I399</f>
        <v>18418.7</v>
      </c>
      <c r="J399" s="35">
        <f>+'ENERO 25'!J399</f>
        <v>15.04</v>
      </c>
      <c r="K399" s="35">
        <f>+'ENERO 25'!K399+'FEBRERO 25'!J399+'MARZO 25'!J399</f>
        <v>2022.63</v>
      </c>
      <c r="L399" s="35">
        <f>+'ENERO 25'!L399+'FEBRERO 25'!K399+'MARZO 25'!K399</f>
        <v>1328.03</v>
      </c>
      <c r="M399" s="35">
        <f>+'ENERO 25'!M399+'FEBRERO 25'!L399+'MARZO 25'!L399</f>
        <v>24304</v>
      </c>
      <c r="N399" s="35">
        <f>+'ENERO 25'!N399+'FEBRERO 25'!M399+'MARZO 25'!M399</f>
        <v>0</v>
      </c>
      <c r="O399" s="36">
        <f t="shared" si="6"/>
        <v>1526926.5699999998</v>
      </c>
    </row>
    <row r="400" spans="1:15" ht="15.6" x14ac:dyDescent="0.3">
      <c r="A400" s="37" t="s">
        <v>792</v>
      </c>
      <c r="B400" s="38" t="s">
        <v>793</v>
      </c>
      <c r="C400" s="35">
        <f>+'ENERO 25'!C400+'FEBRERO 25'!C400+'MARZO 25'!C400</f>
        <v>1696755.7399999998</v>
      </c>
      <c r="D400" s="35">
        <f>+'ENERO 25'!D400+'FEBRERO 25'!D400+'MARZO 25'!D400</f>
        <v>983466.83000000007</v>
      </c>
      <c r="E400" s="35">
        <f>+'ENERO 25'!E400+'FEBRERO 25'!E400+'MARZO 25'!E400</f>
        <v>19557.660000000003</v>
      </c>
      <c r="F400" s="35">
        <f>+'ENERO 25'!F400+'FEBRERO 25'!F400+'MARZO 25'!F400</f>
        <v>88719.48</v>
      </c>
      <c r="G400" s="35">
        <f>+'ENERO 25'!G400+'FEBRERO 25'!G400+'MARZO 25'!G400</f>
        <v>45588.259999999995</v>
      </c>
      <c r="H400" s="35">
        <f>+'ENERO 25'!H400+'FEBRERO 25'!H400+'MARZO 25'!H400</f>
        <v>12345.289999999999</v>
      </c>
      <c r="I400" s="35">
        <f>+'ENERO 25'!I400+'FEBRERO 25'!I400+'MARZO 25'!I400</f>
        <v>35898.5</v>
      </c>
      <c r="J400" s="35">
        <f>+'ENERO 25'!J400</f>
        <v>29.31</v>
      </c>
      <c r="K400" s="35">
        <f>+'ENERO 25'!K400+'FEBRERO 25'!J400+'MARZO 25'!J400</f>
        <v>3250.68</v>
      </c>
      <c r="L400" s="35">
        <f>+'ENERO 25'!L400+'FEBRERO 25'!K400+'MARZO 25'!K400</f>
        <v>2518.31</v>
      </c>
      <c r="M400" s="35">
        <f>+'ENERO 25'!M400+'FEBRERO 25'!L400+'MARZO 25'!L400</f>
        <v>169256</v>
      </c>
      <c r="N400" s="35">
        <f>+'ENERO 25'!N400+'FEBRERO 25'!M400+'MARZO 25'!M400</f>
        <v>0</v>
      </c>
      <c r="O400" s="36">
        <f t="shared" si="6"/>
        <v>3057386.06</v>
      </c>
    </row>
    <row r="401" spans="1:15" ht="15.6" x14ac:dyDescent="0.3">
      <c r="A401" s="37" t="s">
        <v>794</v>
      </c>
      <c r="B401" s="38" t="s">
        <v>795</v>
      </c>
      <c r="C401" s="35">
        <f>+'ENERO 25'!C401+'FEBRERO 25'!C401+'MARZO 25'!C401</f>
        <v>1145469.3500000001</v>
      </c>
      <c r="D401" s="35">
        <f>+'ENERO 25'!D401+'FEBRERO 25'!D401+'MARZO 25'!D401</f>
        <v>358755.63</v>
      </c>
      <c r="E401" s="35">
        <f>+'ENERO 25'!E401+'FEBRERO 25'!E401+'MARZO 25'!E401</f>
        <v>12964.99</v>
      </c>
      <c r="F401" s="35">
        <f>+'ENERO 25'!F401+'FEBRERO 25'!F401+'MARZO 25'!F401</f>
        <v>60115.9</v>
      </c>
      <c r="G401" s="35">
        <f>+'ENERO 25'!G401+'FEBRERO 25'!G401+'MARZO 25'!G401</f>
        <v>27516.730000000003</v>
      </c>
      <c r="H401" s="35">
        <f>+'ENERO 25'!H401+'FEBRERO 25'!H401+'MARZO 25'!H401</f>
        <v>8552.2800000000007</v>
      </c>
      <c r="I401" s="35">
        <f>+'ENERO 25'!I401+'FEBRERO 25'!I401+'MARZO 25'!I401</f>
        <v>23833.95</v>
      </c>
      <c r="J401" s="35">
        <f>+'ENERO 25'!J401</f>
        <v>19.46</v>
      </c>
      <c r="K401" s="35">
        <f>+'ENERO 25'!K401+'FEBRERO 25'!J401+'MARZO 25'!J401</f>
        <v>1996.17</v>
      </c>
      <c r="L401" s="35">
        <f>+'ENERO 25'!L401+'FEBRERO 25'!K401+'MARZO 25'!K401</f>
        <v>1810.42</v>
      </c>
      <c r="M401" s="35">
        <f>+'ENERO 25'!M401+'FEBRERO 25'!L401+'MARZO 25'!L401</f>
        <v>147085</v>
      </c>
      <c r="N401" s="35">
        <f>+'ENERO 25'!N401+'FEBRERO 25'!M401+'MARZO 25'!M401</f>
        <v>0</v>
      </c>
      <c r="O401" s="36">
        <f t="shared" si="6"/>
        <v>1788119.8799999997</v>
      </c>
    </row>
    <row r="402" spans="1:15" ht="15.6" x14ac:dyDescent="0.3">
      <c r="A402" s="37" t="s">
        <v>796</v>
      </c>
      <c r="B402" s="38" t="s">
        <v>797</v>
      </c>
      <c r="C402" s="35">
        <f>+'ENERO 25'!C402+'FEBRERO 25'!C402+'MARZO 25'!C402</f>
        <v>697993.57</v>
      </c>
      <c r="D402" s="35">
        <f>+'ENERO 25'!D402+'FEBRERO 25'!D402+'MARZO 25'!D402</f>
        <v>116890.79999999999</v>
      </c>
      <c r="E402" s="35">
        <f>+'ENERO 25'!E402+'FEBRERO 25'!E402+'MARZO 25'!E402</f>
        <v>8376.52</v>
      </c>
      <c r="F402" s="35">
        <f>+'ENERO 25'!F402+'FEBRERO 25'!F402+'MARZO 25'!F402</f>
        <v>36894.28</v>
      </c>
      <c r="G402" s="35">
        <f>+'ENERO 25'!G402+'FEBRERO 25'!G402+'MARZO 25'!G402</f>
        <v>18489.900000000001</v>
      </c>
      <c r="H402" s="35">
        <f>+'ENERO 25'!H402+'FEBRERO 25'!H402+'MARZO 25'!H402</f>
        <v>5005.4699999999993</v>
      </c>
      <c r="I402" s="35">
        <f>+'ENERO 25'!I402+'FEBRERO 25'!I402+'MARZO 25'!I402</f>
        <v>14579.16</v>
      </c>
      <c r="J402" s="35">
        <f>+'ENERO 25'!J402</f>
        <v>11.91</v>
      </c>
      <c r="K402" s="35">
        <f>+'ENERO 25'!K402+'FEBRERO 25'!J402+'MARZO 25'!J402</f>
        <v>1444.0500000000002</v>
      </c>
      <c r="L402" s="35">
        <f>+'ENERO 25'!L402+'FEBRERO 25'!K402+'MARZO 25'!K402</f>
        <v>992.26</v>
      </c>
      <c r="M402" s="35">
        <f>+'ENERO 25'!M402+'FEBRERO 25'!L402+'MARZO 25'!L402</f>
        <v>0</v>
      </c>
      <c r="N402" s="35">
        <f>+'ENERO 25'!N402+'FEBRERO 25'!M402+'MARZO 25'!M402</f>
        <v>0</v>
      </c>
      <c r="O402" s="36">
        <f t="shared" si="6"/>
        <v>900677.92</v>
      </c>
    </row>
    <row r="403" spans="1:15" ht="15.6" x14ac:dyDescent="0.3">
      <c r="A403" s="37" t="s">
        <v>798</v>
      </c>
      <c r="B403" s="38" t="s">
        <v>799</v>
      </c>
      <c r="C403" s="35">
        <f>+'ENERO 25'!C403+'FEBRERO 25'!C403+'MARZO 25'!C403</f>
        <v>608022.52</v>
      </c>
      <c r="D403" s="35">
        <f>+'ENERO 25'!D403+'FEBRERO 25'!D403+'MARZO 25'!D403</f>
        <v>174625.2</v>
      </c>
      <c r="E403" s="35">
        <f>+'ENERO 25'!E403+'FEBRERO 25'!E403+'MARZO 25'!E403</f>
        <v>8480.25</v>
      </c>
      <c r="F403" s="35">
        <f>+'ENERO 25'!F403+'FEBRERO 25'!F403+'MARZO 25'!F403</f>
        <v>32889.85</v>
      </c>
      <c r="G403" s="35">
        <f>+'ENERO 25'!G403+'FEBRERO 25'!G403+'MARZO 25'!G403</f>
        <v>11163.24</v>
      </c>
      <c r="H403" s="35">
        <f>+'ENERO 25'!H403+'FEBRERO 25'!H403+'MARZO 25'!H403</f>
        <v>3819.51</v>
      </c>
      <c r="I403" s="35">
        <f>+'ENERO 25'!I403+'FEBRERO 25'!I403+'MARZO 25'!I403</f>
        <v>8495.07</v>
      </c>
      <c r="J403" s="35">
        <f>+'ENERO 25'!J403</f>
        <v>6.94</v>
      </c>
      <c r="K403" s="35">
        <f>+'ENERO 25'!K403+'FEBRERO 25'!J403+'MARZO 25'!J403</f>
        <v>1654.47</v>
      </c>
      <c r="L403" s="35">
        <f>+'ENERO 25'!L403+'FEBRERO 25'!K403+'MARZO 25'!K403</f>
        <v>578.26</v>
      </c>
      <c r="M403" s="35">
        <f>+'ENERO 25'!M403+'FEBRERO 25'!L403+'MARZO 25'!L403</f>
        <v>0</v>
      </c>
      <c r="N403" s="35">
        <f>+'ENERO 25'!N403+'FEBRERO 25'!M403+'MARZO 25'!M403</f>
        <v>0</v>
      </c>
      <c r="O403" s="36">
        <f t="shared" si="6"/>
        <v>849735.30999999982</v>
      </c>
    </row>
    <row r="404" spans="1:15" ht="15.6" x14ac:dyDescent="0.3">
      <c r="A404" s="37" t="s">
        <v>800</v>
      </c>
      <c r="B404" s="38" t="s">
        <v>801</v>
      </c>
      <c r="C404" s="35">
        <f>+'ENERO 25'!C404+'FEBRERO 25'!C404+'MARZO 25'!C404</f>
        <v>931347.32</v>
      </c>
      <c r="D404" s="35">
        <f>+'ENERO 25'!D404+'FEBRERO 25'!D404+'MARZO 25'!D404</f>
        <v>188627.40000000002</v>
      </c>
      <c r="E404" s="35">
        <f>+'ENERO 25'!E404+'FEBRERO 25'!E404+'MARZO 25'!E404</f>
        <v>11703.150000000001</v>
      </c>
      <c r="F404" s="35">
        <f>+'ENERO 25'!F404+'FEBRERO 25'!F404+'MARZO 25'!F404</f>
        <v>49703.02</v>
      </c>
      <c r="G404" s="35">
        <f>+'ENERO 25'!G404+'FEBRERO 25'!G404+'MARZO 25'!G404</f>
        <v>22508.579999999998</v>
      </c>
      <c r="H404" s="35">
        <f>+'ENERO 25'!H404+'FEBRERO 25'!H404+'MARZO 25'!H404</f>
        <v>6478.74</v>
      </c>
      <c r="I404" s="35">
        <f>+'ENERO 25'!I404+'FEBRERO 25'!I404+'MARZO 25'!I404</f>
        <v>17370.66</v>
      </c>
      <c r="J404" s="35">
        <f>+'ENERO 25'!J404</f>
        <v>14.18</v>
      </c>
      <c r="K404" s="35">
        <f>+'ENERO 25'!K404+'FEBRERO 25'!J404+'MARZO 25'!J404</f>
        <v>2055.7799999999997</v>
      </c>
      <c r="L404" s="35">
        <f>+'ENERO 25'!L404+'FEBRERO 25'!K404+'MARZO 25'!K404</f>
        <v>1216.48</v>
      </c>
      <c r="M404" s="35">
        <f>+'ENERO 25'!M404+'FEBRERO 25'!L404+'MARZO 25'!L404</f>
        <v>0</v>
      </c>
      <c r="N404" s="35">
        <f>+'ENERO 25'!N404+'FEBRERO 25'!M404+'MARZO 25'!M404</f>
        <v>0</v>
      </c>
      <c r="O404" s="36">
        <f t="shared" si="6"/>
        <v>1231025.3099999998</v>
      </c>
    </row>
    <row r="405" spans="1:15" ht="15.6" x14ac:dyDescent="0.3">
      <c r="A405" s="37" t="s">
        <v>802</v>
      </c>
      <c r="B405" s="38" t="s">
        <v>803</v>
      </c>
      <c r="C405" s="35">
        <f>+'ENERO 25'!C405+'FEBRERO 25'!C405+'MARZO 25'!C405</f>
        <v>14476305.239999998</v>
      </c>
      <c r="D405" s="35">
        <f>+'ENERO 25'!D405+'FEBRERO 25'!D405+'MARZO 25'!D405</f>
        <v>4236756.82</v>
      </c>
      <c r="E405" s="35">
        <f>+'ENERO 25'!E405+'FEBRERO 25'!E405+'MARZO 25'!E405</f>
        <v>136303.03999999998</v>
      </c>
      <c r="F405" s="35">
        <f>+'ENERO 25'!F405+'FEBRERO 25'!F405+'MARZO 25'!F405</f>
        <v>734556.92</v>
      </c>
      <c r="G405" s="35">
        <f>+'ENERO 25'!G405+'FEBRERO 25'!G405+'MARZO 25'!G405</f>
        <v>260568.77000000002</v>
      </c>
      <c r="H405" s="35">
        <f>+'ENERO 25'!H405+'FEBRERO 25'!H405+'MARZO 25'!H405</f>
        <v>118170.03</v>
      </c>
      <c r="I405" s="35">
        <f>+'ENERO 25'!I405+'FEBRERO 25'!I405+'MARZO 25'!I405</f>
        <v>297875.13</v>
      </c>
      <c r="J405" s="35">
        <f>+'ENERO 25'!J405</f>
        <v>243.24</v>
      </c>
      <c r="K405" s="35">
        <f>+'ENERO 25'!K405+'FEBRERO 25'!J405+'MARZO 25'!J405</f>
        <v>17285.22</v>
      </c>
      <c r="L405" s="35">
        <f>+'ENERO 25'!L405+'FEBRERO 25'!K405+'MARZO 25'!K405</f>
        <v>28319.120000000003</v>
      </c>
      <c r="M405" s="35">
        <f>+'ENERO 25'!M405+'FEBRERO 25'!L405+'MARZO 25'!L405</f>
        <v>255277</v>
      </c>
      <c r="N405" s="35">
        <f>+'ENERO 25'!N405+'FEBRERO 25'!M405+'MARZO 25'!M405</f>
        <v>0</v>
      </c>
      <c r="O405" s="36">
        <f t="shared" si="6"/>
        <v>20561660.529999997</v>
      </c>
    </row>
    <row r="406" spans="1:15" ht="15.6" x14ac:dyDescent="0.3">
      <c r="A406" s="37" t="s">
        <v>804</v>
      </c>
      <c r="B406" s="38" t="s">
        <v>805</v>
      </c>
      <c r="C406" s="35">
        <f>+'ENERO 25'!C406+'FEBRERO 25'!C406+'MARZO 25'!C406</f>
        <v>1445956.4699999997</v>
      </c>
      <c r="D406" s="35">
        <f>+'ENERO 25'!D406+'FEBRERO 25'!D406+'MARZO 25'!D406</f>
        <v>507269.8</v>
      </c>
      <c r="E406" s="35">
        <f>+'ENERO 25'!E406+'FEBRERO 25'!E406+'MARZO 25'!E406</f>
        <v>15868.14</v>
      </c>
      <c r="F406" s="35">
        <f>+'ENERO 25'!F406+'FEBRERO 25'!F406+'MARZO 25'!F406</f>
        <v>74141.55</v>
      </c>
      <c r="G406" s="35">
        <f>+'ENERO 25'!G406+'FEBRERO 25'!G406+'MARZO 25'!G406</f>
        <v>31992.22</v>
      </c>
      <c r="H406" s="35">
        <f>+'ENERO 25'!H406+'FEBRERO 25'!H406+'MARZO 25'!H406</f>
        <v>10487.31</v>
      </c>
      <c r="I406" s="35">
        <f>+'ENERO 25'!I406+'FEBRERO 25'!I406+'MARZO 25'!I406</f>
        <v>28086.080000000002</v>
      </c>
      <c r="J406" s="35">
        <f>+'ENERO 25'!J406</f>
        <v>22.94</v>
      </c>
      <c r="K406" s="35">
        <f>+'ENERO 25'!K406+'FEBRERO 25'!J406+'MARZO 25'!J406</f>
        <v>2530.77</v>
      </c>
      <c r="L406" s="35">
        <f>+'ENERO 25'!L406+'FEBRERO 25'!K406+'MARZO 25'!K406</f>
        <v>2153.98</v>
      </c>
      <c r="M406" s="35">
        <f>+'ENERO 25'!M406+'FEBRERO 25'!L406+'MARZO 25'!L406</f>
        <v>0</v>
      </c>
      <c r="N406" s="35">
        <f>+'ENERO 25'!N406+'FEBRERO 25'!M406+'MARZO 25'!M406</f>
        <v>0</v>
      </c>
      <c r="O406" s="36">
        <f t="shared" si="6"/>
        <v>2118509.2599999998</v>
      </c>
    </row>
    <row r="407" spans="1:15" ht="15.6" x14ac:dyDescent="0.3">
      <c r="A407" s="37" t="s">
        <v>806</v>
      </c>
      <c r="B407" s="38" t="s">
        <v>807</v>
      </c>
      <c r="C407" s="35">
        <f>+'ENERO 25'!C407+'FEBRERO 25'!C407+'MARZO 25'!C407</f>
        <v>11223127.959999999</v>
      </c>
      <c r="D407" s="35">
        <f>+'ENERO 25'!D407+'FEBRERO 25'!D407+'MARZO 25'!D407</f>
        <v>2413612.29</v>
      </c>
      <c r="E407" s="35">
        <f>+'ENERO 25'!E407+'FEBRERO 25'!E407+'MARZO 25'!E407</f>
        <v>98827.02</v>
      </c>
      <c r="F407" s="35">
        <f>+'ENERO 25'!F407+'FEBRERO 25'!F407+'MARZO 25'!F407</f>
        <v>574174.32999999996</v>
      </c>
      <c r="G407" s="35">
        <f>+'ENERO 25'!G407+'FEBRERO 25'!G407+'MARZO 25'!G407</f>
        <v>270402.21999999997</v>
      </c>
      <c r="H407" s="35">
        <f>+'ENERO 25'!H407+'FEBRERO 25'!H407+'MARZO 25'!H407</f>
        <v>97463.98000000001</v>
      </c>
      <c r="I407" s="35">
        <f>+'ENERO 25'!I407+'FEBRERO 25'!I407+'MARZO 25'!I407</f>
        <v>281794.74</v>
      </c>
      <c r="J407" s="35">
        <f>+'ENERO 25'!J407</f>
        <v>230.11</v>
      </c>
      <c r="K407" s="35">
        <f>+'ENERO 25'!K407+'FEBRERO 25'!J407+'MARZO 25'!J407</f>
        <v>8299.68</v>
      </c>
      <c r="L407" s="35">
        <f>+'ENERO 25'!L407+'FEBRERO 25'!K407+'MARZO 25'!K407</f>
        <v>24914.68</v>
      </c>
      <c r="M407" s="35">
        <f>+'ENERO 25'!M407+'FEBRERO 25'!L407+'MARZO 25'!L407</f>
        <v>411427</v>
      </c>
      <c r="N407" s="35">
        <f>+'ENERO 25'!N407+'FEBRERO 25'!M407+'MARZO 25'!M407</f>
        <v>0</v>
      </c>
      <c r="O407" s="36">
        <f t="shared" si="6"/>
        <v>15404274.01</v>
      </c>
    </row>
    <row r="408" spans="1:15" ht="15.6" x14ac:dyDescent="0.3">
      <c r="A408" s="37" t="s">
        <v>808</v>
      </c>
      <c r="B408" s="38" t="s">
        <v>809</v>
      </c>
      <c r="C408" s="35">
        <f>+'ENERO 25'!C408+'FEBRERO 25'!C408+'MARZO 25'!C408</f>
        <v>686835.66</v>
      </c>
      <c r="D408" s="35">
        <f>+'ENERO 25'!D408+'FEBRERO 25'!D408+'MARZO 25'!D408</f>
        <v>218094.86</v>
      </c>
      <c r="E408" s="35">
        <f>+'ENERO 25'!E408+'FEBRERO 25'!E408+'MARZO 25'!E408</f>
        <v>7722.9500000000007</v>
      </c>
      <c r="F408" s="35">
        <f>+'ENERO 25'!F408+'FEBRERO 25'!F408+'MARZO 25'!F408</f>
        <v>34043.94</v>
      </c>
      <c r="G408" s="35">
        <f>+'ENERO 25'!G408+'FEBRERO 25'!G408+'MARZO 25'!G408</f>
        <v>11210.14</v>
      </c>
      <c r="H408" s="35">
        <f>+'ENERO 25'!H408+'FEBRERO 25'!H408+'MARZO 25'!H408</f>
        <v>4389.95</v>
      </c>
      <c r="I408" s="35">
        <f>+'ENERO 25'!I408+'FEBRERO 25'!I408+'MARZO 25'!I408</f>
        <v>9778.9599999999991</v>
      </c>
      <c r="J408" s="35">
        <f>+'ENERO 25'!J408</f>
        <v>7.99</v>
      </c>
      <c r="K408" s="35">
        <f>+'ENERO 25'!K408+'FEBRERO 25'!J408+'MARZO 25'!J408</f>
        <v>1378.35</v>
      </c>
      <c r="L408" s="35">
        <f>+'ENERO 25'!L408+'FEBRERO 25'!K408+'MARZO 25'!K408</f>
        <v>742.41</v>
      </c>
      <c r="M408" s="35">
        <f>+'ENERO 25'!M408+'FEBRERO 25'!L408+'MARZO 25'!L408</f>
        <v>0</v>
      </c>
      <c r="N408" s="35">
        <f>+'ENERO 25'!N408+'FEBRERO 25'!M408+'MARZO 25'!M408</f>
        <v>0</v>
      </c>
      <c r="O408" s="36">
        <f t="shared" si="6"/>
        <v>974205.20999999985</v>
      </c>
    </row>
    <row r="409" spans="1:15" ht="15.6" x14ac:dyDescent="0.3">
      <c r="A409" s="37" t="s">
        <v>810</v>
      </c>
      <c r="B409" s="38" t="s">
        <v>811</v>
      </c>
      <c r="C409" s="35">
        <f>+'ENERO 25'!C409+'FEBRERO 25'!C409+'MARZO 25'!C409</f>
        <v>14757953.5</v>
      </c>
      <c r="D409" s="35">
        <f>+'ENERO 25'!D409+'FEBRERO 25'!D409+'MARZO 25'!D409</f>
        <v>3734568.21</v>
      </c>
      <c r="E409" s="35">
        <f>+'ENERO 25'!E409+'FEBRERO 25'!E409+'MARZO 25'!E409</f>
        <v>124846.41999999998</v>
      </c>
      <c r="F409" s="35">
        <f>+'ENERO 25'!F409+'FEBRERO 25'!F409+'MARZO 25'!F409</f>
        <v>765067.92</v>
      </c>
      <c r="G409" s="35">
        <f>+'ENERO 25'!G409+'FEBRERO 25'!G409+'MARZO 25'!G409</f>
        <v>176415.41</v>
      </c>
      <c r="H409" s="35">
        <f>+'ENERO 25'!H409+'FEBRERO 25'!H409+'MARZO 25'!H409</f>
        <v>136147.57</v>
      </c>
      <c r="I409" s="35">
        <f>+'ENERO 25'!I409+'FEBRERO 25'!I409+'MARZO 25'!I409</f>
        <v>311003.19</v>
      </c>
      <c r="J409" s="35">
        <f>+'ENERO 25'!J409</f>
        <v>253.97</v>
      </c>
      <c r="K409" s="35">
        <f>+'ENERO 25'!K409+'FEBRERO 25'!J409+'MARZO 25'!J409</f>
        <v>8576.73</v>
      </c>
      <c r="L409" s="35">
        <f>+'ENERO 25'!L409+'FEBRERO 25'!K409+'MARZO 25'!K409</f>
        <v>36591.699999999997</v>
      </c>
      <c r="M409" s="35">
        <f>+'ENERO 25'!M409+'FEBRERO 25'!L409+'MARZO 25'!L409</f>
        <v>0</v>
      </c>
      <c r="N409" s="35">
        <f>+'ENERO 25'!N409+'FEBRERO 25'!M409+'MARZO 25'!M409</f>
        <v>0</v>
      </c>
      <c r="O409" s="36">
        <f t="shared" si="6"/>
        <v>20051424.620000005</v>
      </c>
    </row>
    <row r="410" spans="1:15" ht="15.6" x14ac:dyDescent="0.3">
      <c r="A410" s="37" t="s">
        <v>812</v>
      </c>
      <c r="B410" s="38" t="s">
        <v>813</v>
      </c>
      <c r="C410" s="35">
        <f>+'ENERO 25'!C410+'FEBRERO 25'!C410+'MARZO 25'!C410</f>
        <v>388847.20999999996</v>
      </c>
      <c r="D410" s="35">
        <f>+'ENERO 25'!D410+'FEBRERO 25'!D410+'MARZO 25'!D410</f>
        <v>122013.59999999999</v>
      </c>
      <c r="E410" s="35">
        <f>+'ENERO 25'!E410+'FEBRERO 25'!E410+'MARZO 25'!E410</f>
        <v>5438.43</v>
      </c>
      <c r="F410" s="35">
        <f>+'ENERO 25'!F410+'FEBRERO 25'!F410+'MARZO 25'!F410</f>
        <v>21123.05</v>
      </c>
      <c r="G410" s="35">
        <f>+'ENERO 25'!G410+'FEBRERO 25'!G410+'MARZO 25'!G410</f>
        <v>7053.02</v>
      </c>
      <c r="H410" s="35">
        <f>+'ENERO 25'!H410+'FEBRERO 25'!H410+'MARZO 25'!H410</f>
        <v>2462.0700000000002</v>
      </c>
      <c r="I410" s="35">
        <f>+'ENERO 25'!I410+'FEBRERO 25'!I410+'MARZO 25'!I410</f>
        <v>5563.66</v>
      </c>
      <c r="J410" s="35">
        <f>+'ENERO 25'!J410</f>
        <v>4.54</v>
      </c>
      <c r="K410" s="35">
        <f>+'ENERO 25'!K410+'FEBRERO 25'!J410+'MARZO 25'!J410</f>
        <v>1044.42</v>
      </c>
      <c r="L410" s="35">
        <f>+'ENERO 25'!L410+'FEBRERO 25'!K410+'MARZO 25'!K410</f>
        <v>378.66999999999996</v>
      </c>
      <c r="M410" s="35">
        <f>+'ENERO 25'!M410+'FEBRERO 25'!L410+'MARZO 25'!L410</f>
        <v>0</v>
      </c>
      <c r="N410" s="35">
        <f>+'ENERO 25'!N410+'FEBRERO 25'!M410+'MARZO 25'!M410</f>
        <v>0</v>
      </c>
      <c r="O410" s="36">
        <f t="shared" si="6"/>
        <v>553928.67000000004</v>
      </c>
    </row>
    <row r="411" spans="1:15" ht="15.6" x14ac:dyDescent="0.3">
      <c r="A411" s="37" t="s">
        <v>814</v>
      </c>
      <c r="B411" s="38" t="s">
        <v>815</v>
      </c>
      <c r="C411" s="35">
        <f>+'ENERO 25'!C411+'FEBRERO 25'!C411+'MARZO 25'!C411</f>
        <v>1776013.42</v>
      </c>
      <c r="D411" s="35">
        <f>+'ENERO 25'!D411+'FEBRERO 25'!D411+'MARZO 25'!D411</f>
        <v>593361.14</v>
      </c>
      <c r="E411" s="35">
        <f>+'ENERO 25'!E411+'FEBRERO 25'!E411+'MARZO 25'!E411</f>
        <v>16275.75</v>
      </c>
      <c r="F411" s="35">
        <f>+'ENERO 25'!F411+'FEBRERO 25'!F411+'MARZO 25'!F411</f>
        <v>92409.540000000008</v>
      </c>
      <c r="G411" s="35">
        <f>+'ENERO 25'!G411+'FEBRERO 25'!G411+'MARZO 25'!G411</f>
        <v>24155.53</v>
      </c>
      <c r="H411" s="35">
        <f>+'ENERO 25'!H411+'FEBRERO 25'!H411+'MARZO 25'!H411</f>
        <v>15555.51</v>
      </c>
      <c r="I411" s="35">
        <f>+'ENERO 25'!I411+'FEBRERO 25'!I411+'MARZO 25'!I411</f>
        <v>36305.68</v>
      </c>
      <c r="J411" s="35">
        <f>+'ENERO 25'!J411</f>
        <v>29.65</v>
      </c>
      <c r="K411" s="35">
        <f>+'ENERO 25'!K411+'FEBRERO 25'!J411+'MARZO 25'!J411</f>
        <v>1459.9499999999998</v>
      </c>
      <c r="L411" s="35">
        <f>+'ENERO 25'!L411+'FEBRERO 25'!K411+'MARZO 25'!K411</f>
        <v>3990.67</v>
      </c>
      <c r="M411" s="35">
        <f>+'ENERO 25'!M411+'FEBRERO 25'!L411+'MARZO 25'!L411</f>
        <v>44561</v>
      </c>
      <c r="N411" s="35">
        <f>+'ENERO 25'!N411+'FEBRERO 25'!M411+'MARZO 25'!M411</f>
        <v>0</v>
      </c>
      <c r="O411" s="36">
        <f t="shared" si="6"/>
        <v>2604117.84</v>
      </c>
    </row>
    <row r="412" spans="1:15" ht="15.6" x14ac:dyDescent="0.3">
      <c r="A412" s="37" t="s">
        <v>816</v>
      </c>
      <c r="B412" s="38" t="s">
        <v>817</v>
      </c>
      <c r="C412" s="35">
        <f>+'ENERO 25'!C412+'FEBRERO 25'!C412+'MARZO 25'!C412</f>
        <v>838695.73</v>
      </c>
      <c r="D412" s="35">
        <f>+'ENERO 25'!D412+'FEBRERO 25'!D412+'MARZO 25'!D412</f>
        <v>217362.29</v>
      </c>
      <c r="E412" s="35">
        <f>+'ENERO 25'!E412+'FEBRERO 25'!E412+'MARZO 25'!E412</f>
        <v>8680.76</v>
      </c>
      <c r="F412" s="35">
        <f>+'ENERO 25'!F412+'FEBRERO 25'!F412+'MARZO 25'!F412</f>
        <v>44662.95</v>
      </c>
      <c r="G412" s="35">
        <f>+'ENERO 25'!G412+'FEBRERO 25'!G412+'MARZO 25'!G412</f>
        <v>4914.5199999999995</v>
      </c>
      <c r="H412" s="35">
        <f>+'ENERO 25'!H412+'FEBRERO 25'!H412+'MARZO 25'!H412</f>
        <v>7044.25</v>
      </c>
      <c r="I412" s="35">
        <f>+'ENERO 25'!I412+'FEBRERO 25'!I412+'MARZO 25'!I412</f>
        <v>13072.5</v>
      </c>
      <c r="J412" s="35">
        <f>+'ENERO 25'!J412</f>
        <v>10.68</v>
      </c>
      <c r="K412" s="35">
        <f>+'ENERO 25'!K412+'FEBRERO 25'!J412+'MARZO 25'!J412</f>
        <v>987.93000000000006</v>
      </c>
      <c r="L412" s="35">
        <f>+'ENERO 25'!L412+'FEBRERO 25'!K412+'MARZO 25'!K412</f>
        <v>1715.8999999999999</v>
      </c>
      <c r="M412" s="35">
        <f>+'ENERO 25'!M412+'FEBRERO 25'!L412+'MARZO 25'!L412</f>
        <v>0</v>
      </c>
      <c r="N412" s="35">
        <f>+'ENERO 25'!N412+'FEBRERO 25'!M412+'MARZO 25'!M412</f>
        <v>0</v>
      </c>
      <c r="O412" s="36">
        <f t="shared" si="6"/>
        <v>1137147.5099999998</v>
      </c>
    </row>
    <row r="413" spans="1:15" ht="15.6" x14ac:dyDescent="0.3">
      <c r="A413" s="37" t="s">
        <v>818</v>
      </c>
      <c r="B413" s="38" t="s">
        <v>819</v>
      </c>
      <c r="C413" s="35">
        <f>+'ENERO 25'!C413+'FEBRERO 25'!C413+'MARZO 25'!C413</f>
        <v>960902.73</v>
      </c>
      <c r="D413" s="35">
        <f>+'ENERO 25'!D413+'FEBRERO 25'!D413+'MARZO 25'!D413</f>
        <v>270539.03999999998</v>
      </c>
      <c r="E413" s="35">
        <f>+'ENERO 25'!E413+'FEBRERO 25'!E413+'MARZO 25'!E413</f>
        <v>9943.06</v>
      </c>
      <c r="F413" s="35">
        <f>+'ENERO 25'!F413+'FEBRERO 25'!F413+'MARZO 25'!F413</f>
        <v>49143.5</v>
      </c>
      <c r="G413" s="35">
        <f>+'ENERO 25'!G413+'FEBRERO 25'!G413+'MARZO 25'!G413</f>
        <v>11862.61</v>
      </c>
      <c r="H413" s="35">
        <f>+'ENERO 25'!H413+'FEBRERO 25'!H413+'MARZO 25'!H413</f>
        <v>7391.52</v>
      </c>
      <c r="I413" s="35">
        <f>+'ENERO 25'!I413+'FEBRERO 25'!I413+'MARZO 25'!I413</f>
        <v>15754.98</v>
      </c>
      <c r="J413" s="35">
        <f>+'ENERO 25'!J413</f>
        <v>12.87</v>
      </c>
      <c r="K413" s="35">
        <f>+'ENERO 25'!K413+'FEBRERO 25'!J413+'MARZO 25'!J413</f>
        <v>1564.77</v>
      </c>
      <c r="L413" s="35">
        <f>+'ENERO 25'!L413+'FEBRERO 25'!K413+'MARZO 25'!K413</f>
        <v>1643.1699999999998</v>
      </c>
      <c r="M413" s="35">
        <f>+'ENERO 25'!M413+'FEBRERO 25'!L413+'MARZO 25'!L413</f>
        <v>80194</v>
      </c>
      <c r="N413" s="35">
        <f>+'ENERO 25'!N413+'FEBRERO 25'!M413+'MARZO 25'!M413</f>
        <v>0</v>
      </c>
      <c r="O413" s="36">
        <f t="shared" si="6"/>
        <v>1408952.2500000002</v>
      </c>
    </row>
    <row r="414" spans="1:15" ht="15.6" x14ac:dyDescent="0.3">
      <c r="A414" s="37" t="s">
        <v>820</v>
      </c>
      <c r="B414" s="38" t="s">
        <v>821</v>
      </c>
      <c r="C414" s="35">
        <f>+'ENERO 25'!C414+'FEBRERO 25'!C414+'MARZO 25'!C414</f>
        <v>5266833.99</v>
      </c>
      <c r="D414" s="35">
        <f>+'ENERO 25'!D414+'FEBRERO 25'!D414+'MARZO 25'!D414</f>
        <v>759879.66</v>
      </c>
      <c r="E414" s="35">
        <f>+'ENERO 25'!E414+'FEBRERO 25'!E414+'MARZO 25'!E414</f>
        <v>57825.210000000006</v>
      </c>
      <c r="F414" s="35">
        <f>+'ENERO 25'!F414+'FEBRERO 25'!F414+'MARZO 25'!F414</f>
        <v>275121.19</v>
      </c>
      <c r="G414" s="35">
        <f>+'ENERO 25'!G414+'FEBRERO 25'!G414+'MARZO 25'!G414</f>
        <v>153185.60000000001</v>
      </c>
      <c r="H414" s="35">
        <f>+'ENERO 25'!H414+'FEBRERO 25'!H414+'MARZO 25'!H414</f>
        <v>40122.68</v>
      </c>
      <c r="I414" s="35">
        <f>+'ENERO 25'!I414+'FEBRERO 25'!I414+'MARZO 25'!I414</f>
        <v>119036.79000000001</v>
      </c>
      <c r="J414" s="35">
        <f>+'ENERO 25'!J414</f>
        <v>97.21</v>
      </c>
      <c r="K414" s="35">
        <f>+'ENERO 25'!K414+'FEBRERO 25'!J414+'MARZO 25'!J414</f>
        <v>8693.49</v>
      </c>
      <c r="L414" s="35">
        <f>+'ENERO 25'!L414+'FEBRERO 25'!K414+'MARZO 25'!K414</f>
        <v>8745.1299999999992</v>
      </c>
      <c r="M414" s="35">
        <f>+'ENERO 25'!M414+'FEBRERO 25'!L414+'MARZO 25'!L414</f>
        <v>95675</v>
      </c>
      <c r="N414" s="35">
        <f>+'ENERO 25'!N414+'FEBRERO 25'!M414+'MARZO 25'!M414</f>
        <v>0</v>
      </c>
      <c r="O414" s="36">
        <f t="shared" si="6"/>
        <v>6785215.9500000002</v>
      </c>
    </row>
    <row r="415" spans="1:15" ht="15.6" x14ac:dyDescent="0.3">
      <c r="A415" s="37" t="s">
        <v>822</v>
      </c>
      <c r="B415" s="38" t="s">
        <v>823</v>
      </c>
      <c r="C415" s="35">
        <f>+'ENERO 25'!C415+'FEBRERO 25'!C415+'MARZO 25'!C415</f>
        <v>2399792.16</v>
      </c>
      <c r="D415" s="35">
        <f>+'ENERO 25'!D415+'FEBRERO 25'!D415+'MARZO 25'!D415</f>
        <v>672501.79</v>
      </c>
      <c r="E415" s="35">
        <f>+'ENERO 25'!E415+'FEBRERO 25'!E415+'MARZO 25'!E415</f>
        <v>25314.800000000003</v>
      </c>
      <c r="F415" s="35">
        <f>+'ENERO 25'!F415+'FEBRERO 25'!F415+'MARZO 25'!F415</f>
        <v>124497.37</v>
      </c>
      <c r="G415" s="35">
        <f>+'ENERO 25'!G415+'FEBRERO 25'!G415+'MARZO 25'!G415</f>
        <v>64350.080000000002</v>
      </c>
      <c r="H415" s="35">
        <f>+'ENERO 25'!H415+'FEBRERO 25'!H415+'MARZO 25'!H415</f>
        <v>18798.18</v>
      </c>
      <c r="I415" s="35">
        <f>+'ENERO 25'!I415+'FEBRERO 25'!I415+'MARZO 25'!I415</f>
        <v>55690.229999999996</v>
      </c>
      <c r="J415" s="35">
        <f>+'ENERO 25'!J415</f>
        <v>45.48</v>
      </c>
      <c r="K415" s="35">
        <f>+'ENERO 25'!K415+'FEBRERO 25'!J415+'MARZO 25'!J415</f>
        <v>3445.59</v>
      </c>
      <c r="L415" s="35">
        <f>+'ENERO 25'!L415+'FEBRERO 25'!K415+'MARZO 25'!K415</f>
        <v>4311.8600000000006</v>
      </c>
      <c r="M415" s="35">
        <f>+'ENERO 25'!M415+'FEBRERO 25'!L415+'MARZO 25'!L415</f>
        <v>614</v>
      </c>
      <c r="N415" s="35">
        <f>+'ENERO 25'!N415+'FEBRERO 25'!M415+'MARZO 25'!M415</f>
        <v>0</v>
      </c>
      <c r="O415" s="36">
        <f t="shared" si="6"/>
        <v>3369361.54</v>
      </c>
    </row>
    <row r="416" spans="1:15" ht="15.6" x14ac:dyDescent="0.3">
      <c r="A416" s="37" t="s">
        <v>824</v>
      </c>
      <c r="B416" s="38" t="s">
        <v>825</v>
      </c>
      <c r="C416" s="35">
        <f>+'ENERO 25'!C416+'FEBRERO 25'!C416+'MARZO 25'!C416</f>
        <v>366323.15</v>
      </c>
      <c r="D416" s="35">
        <f>+'ENERO 25'!D416+'FEBRERO 25'!D416+'MARZO 25'!D416</f>
        <v>179728.53</v>
      </c>
      <c r="E416" s="35">
        <f>+'ENERO 25'!E416+'FEBRERO 25'!E416+'MARZO 25'!E416</f>
        <v>4698.6899999999996</v>
      </c>
      <c r="F416" s="35">
        <f>+'ENERO 25'!F416+'FEBRERO 25'!F416+'MARZO 25'!F416</f>
        <v>19617.32</v>
      </c>
      <c r="G416" s="35">
        <f>+'ENERO 25'!G416+'FEBRERO 25'!G416+'MARZO 25'!G416</f>
        <v>3261.93</v>
      </c>
      <c r="H416" s="35">
        <f>+'ENERO 25'!H416+'FEBRERO 25'!H416+'MARZO 25'!H416</f>
        <v>2501.46</v>
      </c>
      <c r="I416" s="35">
        <f>+'ENERO 25'!I416+'FEBRERO 25'!I416+'MARZO 25'!I416</f>
        <v>4347.8500000000004</v>
      </c>
      <c r="J416" s="35">
        <f>+'ENERO 25'!J416</f>
        <v>3.55</v>
      </c>
      <c r="K416" s="35">
        <f>+'ENERO 25'!K416+'FEBRERO 25'!J416+'MARZO 25'!J416</f>
        <v>827.79</v>
      </c>
      <c r="L416" s="35">
        <f>+'ENERO 25'!L416+'FEBRERO 25'!K416+'MARZO 25'!K416</f>
        <v>454.34999999999997</v>
      </c>
      <c r="M416" s="35">
        <f>+'ENERO 25'!M416+'FEBRERO 25'!L416+'MARZO 25'!L416</f>
        <v>7580</v>
      </c>
      <c r="N416" s="35">
        <f>+'ENERO 25'!N416+'FEBRERO 25'!M416+'MARZO 25'!M416</f>
        <v>0</v>
      </c>
      <c r="O416" s="36">
        <f t="shared" si="6"/>
        <v>589344.62</v>
      </c>
    </row>
    <row r="417" spans="1:15" ht="15.6" x14ac:dyDescent="0.3">
      <c r="A417" s="37" t="s">
        <v>826</v>
      </c>
      <c r="B417" s="38" t="s">
        <v>827</v>
      </c>
      <c r="C417" s="35">
        <f>+'ENERO 25'!C417+'FEBRERO 25'!C417+'MARZO 25'!C417</f>
        <v>8898346.1699999981</v>
      </c>
      <c r="D417" s="35">
        <f>+'ENERO 25'!D417+'FEBRERO 25'!D417+'MARZO 25'!D417</f>
        <v>890517.2</v>
      </c>
      <c r="E417" s="35">
        <f>+'ENERO 25'!E417+'FEBRERO 25'!E417+'MARZO 25'!E417</f>
        <v>76393.510000000009</v>
      </c>
      <c r="F417" s="35">
        <f>+'ENERO 25'!F417+'FEBRERO 25'!F417+'MARZO 25'!F417</f>
        <v>469832.10000000003</v>
      </c>
      <c r="G417" s="35">
        <f>+'ENERO 25'!G417+'FEBRERO 25'!G417+'MARZO 25'!G417</f>
        <v>56732.959999999999</v>
      </c>
      <c r="H417" s="35">
        <f>+'ENERO 25'!H417+'FEBRERO 25'!H417+'MARZO 25'!H417</f>
        <v>84019.92</v>
      </c>
      <c r="I417" s="35">
        <f>+'ENERO 25'!I417+'FEBRERO 25'!I417+'MARZO 25'!I417</f>
        <v>171386.7</v>
      </c>
      <c r="J417" s="35">
        <f>+'ENERO 25'!J417</f>
        <v>139.94999999999999</v>
      </c>
      <c r="K417" s="35">
        <f>+'ENERO 25'!K417+'FEBRERO 25'!J417+'MARZO 25'!J417</f>
        <v>4169.25</v>
      </c>
      <c r="L417" s="35">
        <f>+'ENERO 25'!L417+'FEBRERO 25'!K417+'MARZO 25'!K417</f>
        <v>22987.56</v>
      </c>
      <c r="M417" s="35">
        <f>+'ENERO 25'!M417+'FEBRERO 25'!L417+'MARZO 25'!L417</f>
        <v>681747</v>
      </c>
      <c r="N417" s="35">
        <f>+'ENERO 25'!N417+'FEBRERO 25'!M417+'MARZO 25'!M417</f>
        <v>0</v>
      </c>
      <c r="O417" s="36">
        <f t="shared" si="6"/>
        <v>11356272.319999997</v>
      </c>
    </row>
    <row r="418" spans="1:15" ht="15.6" x14ac:dyDescent="0.3">
      <c r="A418" s="37" t="s">
        <v>828</v>
      </c>
      <c r="B418" s="38" t="s">
        <v>829</v>
      </c>
      <c r="C418" s="35">
        <f>+'ENERO 25'!C418+'FEBRERO 25'!C418+'MARZO 25'!C418</f>
        <v>1644433.7</v>
      </c>
      <c r="D418" s="35">
        <f>+'ENERO 25'!D418+'FEBRERO 25'!D418+'MARZO 25'!D418</f>
        <v>513960.29000000004</v>
      </c>
      <c r="E418" s="35">
        <f>+'ENERO 25'!E418+'FEBRERO 25'!E418+'MARZO 25'!E418</f>
        <v>17381.54</v>
      </c>
      <c r="F418" s="35">
        <f>+'ENERO 25'!F418+'FEBRERO 25'!F418+'MARZO 25'!F418</f>
        <v>88064.46</v>
      </c>
      <c r="G418" s="35">
        <f>+'ENERO 25'!G418+'FEBRERO 25'!G418+'MARZO 25'!G418</f>
        <v>22411.1</v>
      </c>
      <c r="H418" s="35">
        <f>+'ENERO 25'!H418+'FEBRERO 25'!H418+'MARZO 25'!H418</f>
        <v>13825.590000000002</v>
      </c>
      <c r="I418" s="35">
        <f>+'ENERO 25'!I418+'FEBRERO 25'!I418+'MARZO 25'!I418</f>
        <v>31317.15</v>
      </c>
      <c r="J418" s="35">
        <f>+'ENERO 25'!J418</f>
        <v>25.57</v>
      </c>
      <c r="K418" s="35">
        <f>+'ENERO 25'!K418+'FEBRERO 25'!J418+'MARZO 25'!J418</f>
        <v>2205.5099999999998</v>
      </c>
      <c r="L418" s="35">
        <f>+'ENERO 25'!L418+'FEBRERO 25'!K418+'MARZO 25'!K418</f>
        <v>3356.0300000000007</v>
      </c>
      <c r="M418" s="35">
        <f>+'ENERO 25'!M418+'FEBRERO 25'!L418+'MARZO 25'!L418</f>
        <v>0</v>
      </c>
      <c r="N418" s="35">
        <f>+'ENERO 25'!N418+'FEBRERO 25'!M418+'MARZO 25'!M418</f>
        <v>0</v>
      </c>
      <c r="O418" s="36">
        <f t="shared" si="6"/>
        <v>2336980.9399999995</v>
      </c>
    </row>
    <row r="419" spans="1:15" ht="15.6" x14ac:dyDescent="0.3">
      <c r="A419" s="37" t="s">
        <v>830</v>
      </c>
      <c r="B419" s="38" t="s">
        <v>831</v>
      </c>
      <c r="C419" s="35">
        <f>+'ENERO 25'!C419+'FEBRERO 25'!C419+'MARZO 25'!C419</f>
        <v>361347.33999999997</v>
      </c>
      <c r="D419" s="35">
        <f>+'ENERO 25'!D419+'FEBRERO 25'!D419+'MARZO 25'!D419</f>
        <v>186542.56</v>
      </c>
      <c r="E419" s="35">
        <f>+'ENERO 25'!E419+'FEBRERO 25'!E419+'MARZO 25'!E419</f>
        <v>5149.71</v>
      </c>
      <c r="F419" s="35">
        <f>+'ENERO 25'!F419+'FEBRERO 25'!F419+'MARZO 25'!F419</f>
        <v>19726.559999999998</v>
      </c>
      <c r="G419" s="35">
        <f>+'ENERO 25'!G419+'FEBRERO 25'!G419+'MARZO 25'!G419</f>
        <v>5874.39</v>
      </c>
      <c r="H419" s="35">
        <f>+'ENERO 25'!H419+'FEBRERO 25'!H419+'MARZO 25'!H419</f>
        <v>2256.0500000000002</v>
      </c>
      <c r="I419" s="35">
        <f>+'ENERO 25'!I419+'FEBRERO 25'!I419+'MARZO 25'!I419</f>
        <v>4814.1499999999996</v>
      </c>
      <c r="J419" s="35">
        <f>+'ENERO 25'!J419</f>
        <v>3.93</v>
      </c>
      <c r="K419" s="35">
        <f>+'ENERO 25'!K419+'FEBRERO 25'!J419+'MARZO 25'!J419</f>
        <v>992.81999999999994</v>
      </c>
      <c r="L419" s="35">
        <f>+'ENERO 25'!L419+'FEBRERO 25'!K419+'MARZO 25'!K419</f>
        <v>334.87</v>
      </c>
      <c r="M419" s="35">
        <f>+'ENERO 25'!M419+'FEBRERO 25'!L419+'MARZO 25'!L419</f>
        <v>0</v>
      </c>
      <c r="N419" s="35">
        <f>+'ENERO 25'!N419+'FEBRERO 25'!M419+'MARZO 25'!M419</f>
        <v>0</v>
      </c>
      <c r="O419" s="36">
        <f t="shared" si="6"/>
        <v>587042.38</v>
      </c>
    </row>
    <row r="420" spans="1:15" ht="15.6" x14ac:dyDescent="0.3">
      <c r="A420" s="37" t="s">
        <v>832</v>
      </c>
      <c r="B420" s="38" t="s">
        <v>833</v>
      </c>
      <c r="C420" s="35">
        <f>+'ENERO 25'!C420+'FEBRERO 25'!C420+'MARZO 25'!C420</f>
        <v>1563274.5</v>
      </c>
      <c r="D420" s="35">
        <f>+'ENERO 25'!D420+'FEBRERO 25'!D420+'MARZO 25'!D420</f>
        <v>466511.12</v>
      </c>
      <c r="E420" s="35">
        <f>+'ENERO 25'!E420+'FEBRERO 25'!E420+'MARZO 25'!E420</f>
        <v>15537.05</v>
      </c>
      <c r="F420" s="35">
        <f>+'ENERO 25'!F420+'FEBRERO 25'!F420+'MARZO 25'!F420</f>
        <v>78817.829999999987</v>
      </c>
      <c r="G420" s="35">
        <f>+'ENERO 25'!G420+'FEBRERO 25'!G420+'MARZO 25'!G420</f>
        <v>21149.8</v>
      </c>
      <c r="H420" s="35">
        <f>+'ENERO 25'!H420+'FEBRERO 25'!H420+'MARZO 25'!H420</f>
        <v>11857.95</v>
      </c>
      <c r="I420" s="35">
        <f>+'ENERO 25'!I420+'FEBRERO 25'!I420+'MARZO 25'!I420</f>
        <v>25984.33</v>
      </c>
      <c r="J420" s="35">
        <f>+'ENERO 25'!J420</f>
        <v>21.22</v>
      </c>
      <c r="K420" s="35">
        <f>+'ENERO 25'!K420+'FEBRERO 25'!J420+'MARZO 25'!J420</f>
        <v>1997.31</v>
      </c>
      <c r="L420" s="35">
        <f>+'ENERO 25'!L420+'FEBRERO 25'!K420+'MARZO 25'!K420</f>
        <v>2622.71</v>
      </c>
      <c r="M420" s="35">
        <f>+'ENERO 25'!M420+'FEBRERO 25'!L420+'MARZO 25'!L420</f>
        <v>101773</v>
      </c>
      <c r="N420" s="35">
        <f>+'ENERO 25'!N420+'FEBRERO 25'!M420+'MARZO 25'!M420</f>
        <v>0</v>
      </c>
      <c r="O420" s="36">
        <f t="shared" si="6"/>
        <v>2289546.8200000003</v>
      </c>
    </row>
    <row r="421" spans="1:15" ht="15.6" x14ac:dyDescent="0.3">
      <c r="A421" s="37" t="s">
        <v>834</v>
      </c>
      <c r="B421" s="38" t="s">
        <v>835</v>
      </c>
      <c r="C421" s="35">
        <f>+'ENERO 25'!C421+'FEBRERO 25'!C421+'MARZO 25'!C421</f>
        <v>75605025.590000004</v>
      </c>
      <c r="D421" s="35">
        <f>+'ENERO 25'!D421+'FEBRERO 25'!D421+'MARZO 25'!D421</f>
        <v>10137497.959999999</v>
      </c>
      <c r="E421" s="35">
        <f>+'ENERO 25'!E421+'FEBRERO 25'!E421+'MARZO 25'!E421</f>
        <v>652934.44000000006</v>
      </c>
      <c r="F421" s="35">
        <f>+'ENERO 25'!F421+'FEBRERO 25'!F421+'MARZO 25'!F421</f>
        <v>3868415.7699999996</v>
      </c>
      <c r="G421" s="35">
        <f>+'ENERO 25'!G421+'FEBRERO 25'!G421+'MARZO 25'!G421</f>
        <v>328487.92</v>
      </c>
      <c r="H421" s="35">
        <f>+'ENERO 25'!H421+'FEBRERO 25'!H421+'MARZO 25'!H421</f>
        <v>676736.38</v>
      </c>
      <c r="I421" s="35">
        <f>+'ENERO 25'!I421+'FEBRERO 25'!I421+'MARZO 25'!I421</f>
        <v>1273017.8799999999</v>
      </c>
      <c r="J421" s="35">
        <f>+'ENERO 25'!J421</f>
        <v>1039.55</v>
      </c>
      <c r="K421" s="35">
        <f>+'ENERO 25'!K421+'FEBRERO 25'!J421+'MARZO 25'!J421</f>
        <v>61035.899999999994</v>
      </c>
      <c r="L421" s="35">
        <f>+'ENERO 25'!L421+'FEBRERO 25'!K421+'MARZO 25'!K421</f>
        <v>178096.53999999998</v>
      </c>
      <c r="M421" s="35">
        <f>+'ENERO 25'!M421+'FEBRERO 25'!L421+'MARZO 25'!L421</f>
        <v>1046056</v>
      </c>
      <c r="N421" s="35">
        <f>+'ENERO 25'!N421+'FEBRERO 25'!M421+'MARZO 25'!M421</f>
        <v>0</v>
      </c>
      <c r="O421" s="36">
        <f t="shared" si="6"/>
        <v>93828343.929999992</v>
      </c>
    </row>
    <row r="422" spans="1:15" ht="15.6" x14ac:dyDescent="0.3">
      <c r="A422" s="37" t="s">
        <v>836</v>
      </c>
      <c r="B422" s="38" t="s">
        <v>837</v>
      </c>
      <c r="C422" s="35">
        <f>+'ENERO 25'!C422+'FEBRERO 25'!C422+'MARZO 25'!C422</f>
        <v>3155869.81</v>
      </c>
      <c r="D422" s="35">
        <f>+'ENERO 25'!D422+'FEBRERO 25'!D422+'MARZO 25'!D422</f>
        <v>1568490.68</v>
      </c>
      <c r="E422" s="35">
        <f>+'ENERO 25'!E422+'FEBRERO 25'!E422+'MARZO 25'!E422</f>
        <v>32076.630000000005</v>
      </c>
      <c r="F422" s="35">
        <f>+'ENERO 25'!F422+'FEBRERO 25'!F422+'MARZO 25'!F422</f>
        <v>163705.12</v>
      </c>
      <c r="G422" s="35">
        <f>+'ENERO 25'!G422+'FEBRERO 25'!G422+'MARZO 25'!G422</f>
        <v>78659.14</v>
      </c>
      <c r="H422" s="35">
        <f>+'ENERO 25'!H422+'FEBRERO 25'!H422+'MARZO 25'!H422</f>
        <v>25366.720000000001</v>
      </c>
      <c r="I422" s="35">
        <f>+'ENERO 25'!I422+'FEBRERO 25'!I422+'MARZO 25'!I422</f>
        <v>73099.5</v>
      </c>
      <c r="J422" s="35">
        <f>+'ENERO 25'!J422</f>
        <v>59.69</v>
      </c>
      <c r="K422" s="35">
        <f>+'ENERO 25'!K422+'FEBRERO 25'!J422+'MARZO 25'!J422</f>
        <v>4208.7000000000007</v>
      </c>
      <c r="L422" s="35">
        <f>+'ENERO 25'!L422+'FEBRERO 25'!K422+'MARZO 25'!K422</f>
        <v>5932.8899999999994</v>
      </c>
      <c r="M422" s="35">
        <f>+'ENERO 25'!M422+'FEBRERO 25'!L422+'MARZO 25'!L422</f>
        <v>0</v>
      </c>
      <c r="N422" s="35">
        <f>+'ENERO 25'!N422+'FEBRERO 25'!M422+'MARZO 25'!M422</f>
        <v>0</v>
      </c>
      <c r="O422" s="36">
        <f t="shared" si="6"/>
        <v>5107468.88</v>
      </c>
    </row>
    <row r="423" spans="1:15" ht="15.6" x14ac:dyDescent="0.3">
      <c r="A423" s="37" t="s">
        <v>838</v>
      </c>
      <c r="B423" s="38" t="s">
        <v>839</v>
      </c>
      <c r="C423" s="35">
        <f>+'ENERO 25'!C423+'FEBRERO 25'!C423+'MARZO 25'!C423</f>
        <v>1162742.76</v>
      </c>
      <c r="D423" s="35">
        <f>+'ENERO 25'!D423+'FEBRERO 25'!D423+'MARZO 25'!D423</f>
        <v>182702.41</v>
      </c>
      <c r="E423" s="35">
        <f>+'ENERO 25'!E423+'FEBRERO 25'!E423+'MARZO 25'!E423</f>
        <v>13415.050000000001</v>
      </c>
      <c r="F423" s="35">
        <f>+'ENERO 25'!F423+'FEBRERO 25'!F423+'MARZO 25'!F423</f>
        <v>61096.98</v>
      </c>
      <c r="G423" s="35">
        <f>+'ENERO 25'!G423+'FEBRERO 25'!G423+'MARZO 25'!G423</f>
        <v>32005.010000000002</v>
      </c>
      <c r="H423" s="35">
        <f>+'ENERO 25'!H423+'FEBRERO 25'!H423+'MARZO 25'!H423</f>
        <v>8547.27</v>
      </c>
      <c r="I423" s="35">
        <f>+'ENERO 25'!I423+'FEBRERO 25'!I423+'MARZO 25'!I423</f>
        <v>25663.05</v>
      </c>
      <c r="J423" s="35">
        <f>+'ENERO 25'!J423</f>
        <v>20.96</v>
      </c>
      <c r="K423" s="35">
        <f>+'ENERO 25'!K423+'FEBRERO 25'!J423+'MARZO 25'!J423</f>
        <v>2159.25</v>
      </c>
      <c r="L423" s="35">
        <f>+'ENERO 25'!L423+'FEBRERO 25'!K423+'MARZO 25'!K423</f>
        <v>1767.29</v>
      </c>
      <c r="M423" s="35">
        <f>+'ENERO 25'!M423+'FEBRERO 25'!L423+'MARZO 25'!L423</f>
        <v>64692</v>
      </c>
      <c r="N423" s="35">
        <f>+'ENERO 25'!N423+'FEBRERO 25'!M423+'MARZO 25'!M423</f>
        <v>0</v>
      </c>
      <c r="O423" s="36">
        <f t="shared" si="6"/>
        <v>1554812.03</v>
      </c>
    </row>
    <row r="424" spans="1:15" ht="15.6" x14ac:dyDescent="0.3">
      <c r="A424" s="37" t="s">
        <v>840</v>
      </c>
      <c r="B424" s="38" t="s">
        <v>841</v>
      </c>
      <c r="C424" s="35">
        <f>+'ENERO 25'!C424+'FEBRERO 25'!C424+'MARZO 25'!C424</f>
        <v>323548.33</v>
      </c>
      <c r="D424" s="35">
        <f>+'ENERO 25'!D424+'FEBRERO 25'!D424+'MARZO 25'!D424</f>
        <v>157940.94</v>
      </c>
      <c r="E424" s="35">
        <f>+'ENERO 25'!E424+'FEBRERO 25'!E424+'MARZO 25'!E424</f>
        <v>5106.38</v>
      </c>
      <c r="F424" s="35">
        <f>+'ENERO 25'!F424+'FEBRERO 25'!F424+'MARZO 25'!F424</f>
        <v>17916.02</v>
      </c>
      <c r="G424" s="35">
        <f>+'ENERO 25'!G424+'FEBRERO 25'!G424+'MARZO 25'!G424</f>
        <v>3058.08</v>
      </c>
      <c r="H424" s="35">
        <f>+'ENERO 25'!H424+'FEBRERO 25'!H424+'MARZO 25'!H424</f>
        <v>1777.1999999999998</v>
      </c>
      <c r="I424" s="35">
        <f>+'ENERO 25'!I424+'FEBRERO 25'!I424+'MARZO 25'!I424</f>
        <v>2453.79</v>
      </c>
      <c r="J424" s="35">
        <f>+'ENERO 25'!J424</f>
        <v>2</v>
      </c>
      <c r="K424" s="35">
        <f>+'ENERO 25'!K424+'FEBRERO 25'!J424+'MARZO 25'!J424</f>
        <v>1079.3700000000001</v>
      </c>
      <c r="L424" s="35">
        <f>+'ENERO 25'!L424+'FEBRERO 25'!K424+'MARZO 25'!K424</f>
        <v>171.54000000000002</v>
      </c>
      <c r="M424" s="35">
        <f>+'ENERO 25'!M424+'FEBRERO 25'!L424+'MARZO 25'!L424</f>
        <v>0</v>
      </c>
      <c r="N424" s="35">
        <f>+'ENERO 25'!N424+'FEBRERO 25'!M424+'MARZO 25'!M424</f>
        <v>0</v>
      </c>
      <c r="O424" s="36">
        <f t="shared" si="6"/>
        <v>513053.65</v>
      </c>
    </row>
    <row r="425" spans="1:15" ht="15.6" x14ac:dyDescent="0.3">
      <c r="A425" s="37" t="s">
        <v>842</v>
      </c>
      <c r="B425" s="38" t="s">
        <v>843</v>
      </c>
      <c r="C425" s="35">
        <f>+'ENERO 25'!C425+'FEBRERO 25'!C425+'MARZO 25'!C425</f>
        <v>2404567.5100000002</v>
      </c>
      <c r="D425" s="35">
        <f>+'ENERO 25'!D425+'FEBRERO 25'!D425+'MARZO 25'!D425</f>
        <v>965142.92999999993</v>
      </c>
      <c r="E425" s="35">
        <f>+'ENERO 25'!E425+'FEBRERO 25'!E425+'MARZO 25'!E425</f>
        <v>26793.160000000003</v>
      </c>
      <c r="F425" s="35">
        <f>+'ENERO 25'!F425+'FEBRERO 25'!F425+'MARZO 25'!F425</f>
        <v>124475.1</v>
      </c>
      <c r="G425" s="35">
        <f>+'ENERO 25'!G425+'FEBRERO 25'!G425+'MARZO 25'!G425</f>
        <v>63993.2</v>
      </c>
      <c r="H425" s="35">
        <f>+'ENERO 25'!H425+'FEBRERO 25'!H425+'MARZO 25'!H425</f>
        <v>17695.12</v>
      </c>
      <c r="I425" s="35">
        <f>+'ENERO 25'!I425+'FEBRERO 25'!I425+'MARZO 25'!I425</f>
        <v>52055.42</v>
      </c>
      <c r="J425" s="35">
        <f>+'ENERO 25'!J425</f>
        <v>42.51</v>
      </c>
      <c r="K425" s="35">
        <f>+'ENERO 25'!K425+'FEBRERO 25'!J425+'MARZO 25'!J425</f>
        <v>4442.6099999999997</v>
      </c>
      <c r="L425" s="35">
        <f>+'ENERO 25'!L425+'FEBRERO 25'!K425+'MARZO 25'!K425</f>
        <v>3685.42</v>
      </c>
      <c r="M425" s="35">
        <f>+'ENERO 25'!M425+'FEBRERO 25'!L425+'MARZO 25'!L425</f>
        <v>0</v>
      </c>
      <c r="N425" s="35">
        <f>+'ENERO 25'!N425+'FEBRERO 25'!M425+'MARZO 25'!M425</f>
        <v>29818.670000000002</v>
      </c>
      <c r="O425" s="36">
        <f t="shared" si="6"/>
        <v>3692711.6500000004</v>
      </c>
    </row>
    <row r="426" spans="1:15" ht="30" x14ac:dyDescent="0.3">
      <c r="A426" s="37" t="s">
        <v>844</v>
      </c>
      <c r="B426" s="38" t="s">
        <v>845</v>
      </c>
      <c r="C426" s="35">
        <f>+'ENERO 25'!C426+'FEBRERO 25'!C426+'MARZO 25'!C426</f>
        <v>2934671.1</v>
      </c>
      <c r="D426" s="35">
        <f>+'ENERO 25'!D426+'FEBRERO 25'!D426+'MARZO 25'!D426</f>
        <v>1243463.94</v>
      </c>
      <c r="E426" s="35">
        <f>+'ENERO 25'!E426+'FEBRERO 25'!E426+'MARZO 25'!E426</f>
        <v>30128.79</v>
      </c>
      <c r="F426" s="35">
        <f>+'ENERO 25'!F426+'FEBRERO 25'!F426+'MARZO 25'!F426</f>
        <v>151679.38</v>
      </c>
      <c r="G426" s="35">
        <f>+'ENERO 25'!G426+'FEBRERO 25'!G426+'MARZO 25'!G426</f>
        <v>76117.52</v>
      </c>
      <c r="H426" s="35">
        <f>+'ENERO 25'!H426+'FEBRERO 25'!H426+'MARZO 25'!H426</f>
        <v>23736.55</v>
      </c>
      <c r="I426" s="35">
        <f>+'ENERO 25'!I426+'FEBRERO 25'!I426+'MARZO 25'!I426</f>
        <v>69902.31</v>
      </c>
      <c r="J426" s="35">
        <f>+'ENERO 25'!J426</f>
        <v>57.08</v>
      </c>
      <c r="K426" s="35">
        <f>+'ENERO 25'!K426+'FEBRERO 25'!J426+'MARZO 25'!J426</f>
        <v>5400.75</v>
      </c>
      <c r="L426" s="35">
        <f>+'ENERO 25'!L426+'FEBRERO 25'!K426+'MARZO 25'!K426</f>
        <v>5548.18</v>
      </c>
      <c r="M426" s="35">
        <f>+'ENERO 25'!M426+'FEBRERO 25'!L426+'MARZO 25'!L426</f>
        <v>0</v>
      </c>
      <c r="N426" s="35">
        <f>+'ENERO 25'!N426+'FEBRERO 25'!M426+'MARZO 25'!M426</f>
        <v>0</v>
      </c>
      <c r="O426" s="36">
        <f t="shared" si="6"/>
        <v>4540705.5999999987</v>
      </c>
    </row>
    <row r="427" spans="1:15" ht="15.6" x14ac:dyDescent="0.3">
      <c r="A427" s="37" t="s">
        <v>846</v>
      </c>
      <c r="B427" s="38" t="s">
        <v>847</v>
      </c>
      <c r="C427" s="35">
        <f>+'ENERO 25'!C427+'FEBRERO 25'!C427+'MARZO 25'!C427</f>
        <v>347222.56</v>
      </c>
      <c r="D427" s="35">
        <f>+'ENERO 25'!D427+'FEBRERO 25'!D427+'MARZO 25'!D427</f>
        <v>183300.99</v>
      </c>
      <c r="E427" s="35">
        <f>+'ENERO 25'!E427+'FEBRERO 25'!E427+'MARZO 25'!E427</f>
        <v>4917.33</v>
      </c>
      <c r="F427" s="35">
        <f>+'ENERO 25'!F427+'FEBRERO 25'!F427+'MARZO 25'!F427</f>
        <v>18821.14</v>
      </c>
      <c r="G427" s="35">
        <f>+'ENERO 25'!G427+'FEBRERO 25'!G427+'MARZO 25'!G427</f>
        <v>3827.3100000000004</v>
      </c>
      <c r="H427" s="35">
        <f>+'ENERO 25'!H427+'FEBRERO 25'!H427+'MARZO 25'!H427</f>
        <v>2152.88</v>
      </c>
      <c r="I427" s="35">
        <f>+'ENERO 25'!I427+'FEBRERO 25'!I427+'MARZO 25'!I427</f>
        <v>3743.65</v>
      </c>
      <c r="J427" s="35">
        <f>+'ENERO 25'!J427</f>
        <v>3.06</v>
      </c>
      <c r="K427" s="35">
        <f>+'ENERO 25'!K427+'FEBRERO 25'!J427+'MARZO 25'!J427</f>
        <v>989.67</v>
      </c>
      <c r="L427" s="35">
        <f>+'ENERO 25'!L427+'FEBRERO 25'!K427+'MARZO 25'!K427</f>
        <v>314.39999999999998</v>
      </c>
      <c r="M427" s="35">
        <f>+'ENERO 25'!M427+'FEBRERO 25'!L427+'MARZO 25'!L427</f>
        <v>0</v>
      </c>
      <c r="N427" s="35">
        <f>+'ENERO 25'!N427+'FEBRERO 25'!M427+'MARZO 25'!M427</f>
        <v>0</v>
      </c>
      <c r="O427" s="36">
        <f t="shared" si="6"/>
        <v>565292.99000000022</v>
      </c>
    </row>
    <row r="428" spans="1:15" ht="15.6" x14ac:dyDescent="0.3">
      <c r="A428" s="37" t="s">
        <v>848</v>
      </c>
      <c r="B428" s="38" t="s">
        <v>849</v>
      </c>
      <c r="C428" s="35">
        <f>+'ENERO 25'!C428+'FEBRERO 25'!C428+'MARZO 25'!C428</f>
        <v>656511.28</v>
      </c>
      <c r="D428" s="35">
        <f>+'ENERO 25'!D428+'FEBRERO 25'!D428+'MARZO 25'!D428</f>
        <v>143650.20000000001</v>
      </c>
      <c r="E428" s="35">
        <f>+'ENERO 25'!E428+'FEBRERO 25'!E428+'MARZO 25'!E428</f>
        <v>8054.29</v>
      </c>
      <c r="F428" s="35">
        <f>+'ENERO 25'!F428+'FEBRERO 25'!F428+'MARZO 25'!F428</f>
        <v>34357.35</v>
      </c>
      <c r="G428" s="35">
        <f>+'ENERO 25'!G428+'FEBRERO 25'!G428+'MARZO 25'!G428</f>
        <v>11188.74</v>
      </c>
      <c r="H428" s="35">
        <f>+'ENERO 25'!H428+'FEBRERO 25'!H428+'MARZO 25'!H428</f>
        <v>4463.04</v>
      </c>
      <c r="I428" s="35">
        <f>+'ENERO 25'!I428+'FEBRERO 25'!I428+'MARZO 25'!I428</f>
        <v>10124.759999999998</v>
      </c>
      <c r="J428" s="35">
        <f>+'ENERO 25'!J428</f>
        <v>8.27</v>
      </c>
      <c r="K428" s="35">
        <f>+'ENERO 25'!K428+'FEBRERO 25'!J428+'MARZO 25'!J428</f>
        <v>1489.9499999999998</v>
      </c>
      <c r="L428" s="35">
        <f>+'ENERO 25'!L428+'FEBRERO 25'!K428+'MARZO 25'!K428</f>
        <v>813.4</v>
      </c>
      <c r="M428" s="35">
        <f>+'ENERO 25'!M428+'FEBRERO 25'!L428+'MARZO 25'!L428</f>
        <v>6938</v>
      </c>
      <c r="N428" s="35">
        <f>+'ENERO 25'!N428+'FEBRERO 25'!M428+'MARZO 25'!M428</f>
        <v>0</v>
      </c>
      <c r="O428" s="36">
        <f t="shared" si="6"/>
        <v>877599.28</v>
      </c>
    </row>
    <row r="429" spans="1:15" ht="15.6" x14ac:dyDescent="0.3">
      <c r="A429" s="37" t="s">
        <v>850</v>
      </c>
      <c r="B429" s="38" t="s">
        <v>851</v>
      </c>
      <c r="C429" s="35">
        <f>+'ENERO 25'!C429+'FEBRERO 25'!C429+'MARZO 25'!C429</f>
        <v>1818159.5899999999</v>
      </c>
      <c r="D429" s="35">
        <f>+'ENERO 25'!D429+'FEBRERO 25'!D429+'MARZO 25'!D429</f>
        <v>752790</v>
      </c>
      <c r="E429" s="35">
        <f>+'ENERO 25'!E429+'FEBRERO 25'!E429+'MARZO 25'!E429</f>
        <v>22360.19</v>
      </c>
      <c r="F429" s="35">
        <f>+'ENERO 25'!F429+'FEBRERO 25'!F429+'MARZO 25'!F429</f>
        <v>95151.73000000001</v>
      </c>
      <c r="G429" s="35">
        <f>+'ENERO 25'!G429+'FEBRERO 25'!G429+'MARZO 25'!G429</f>
        <v>30432.810000000005</v>
      </c>
      <c r="H429" s="35">
        <f>+'ENERO 25'!H429+'FEBRERO 25'!H429+'MARZO 25'!H429</f>
        <v>12401.349999999999</v>
      </c>
      <c r="I429" s="35">
        <f>+'ENERO 25'!I429+'FEBRERO 25'!I429+'MARZO 25'!I429</f>
        <v>28246.19</v>
      </c>
      <c r="J429" s="35">
        <f>+'ENERO 25'!J429</f>
        <v>23.07</v>
      </c>
      <c r="K429" s="35">
        <f>+'ENERO 25'!K429+'FEBRERO 25'!J429+'MARZO 25'!J429</f>
        <v>4322.79</v>
      </c>
      <c r="L429" s="35">
        <f>+'ENERO 25'!L429+'FEBRERO 25'!K429+'MARZO 25'!K429</f>
        <v>2266.46</v>
      </c>
      <c r="M429" s="35">
        <f>+'ENERO 25'!M429+'FEBRERO 25'!L429+'MARZO 25'!L429</f>
        <v>18487</v>
      </c>
      <c r="N429" s="35">
        <f>+'ENERO 25'!N429+'FEBRERO 25'!M429+'MARZO 25'!M429</f>
        <v>0</v>
      </c>
      <c r="O429" s="36">
        <f t="shared" si="6"/>
        <v>2784641.1799999997</v>
      </c>
    </row>
    <row r="430" spans="1:15" ht="15.6" x14ac:dyDescent="0.3">
      <c r="A430" s="37" t="s">
        <v>852</v>
      </c>
      <c r="B430" s="38" t="s">
        <v>853</v>
      </c>
      <c r="C430" s="35">
        <f>+'ENERO 25'!C430+'FEBRERO 25'!C430+'MARZO 25'!C430</f>
        <v>450213.13999999996</v>
      </c>
      <c r="D430" s="35">
        <f>+'ENERO 25'!D430+'FEBRERO 25'!D430+'MARZO 25'!D430</f>
        <v>163087.38</v>
      </c>
      <c r="E430" s="35">
        <f>+'ENERO 25'!E430+'FEBRERO 25'!E430+'MARZO 25'!E430</f>
        <v>5525.22</v>
      </c>
      <c r="F430" s="35">
        <f>+'ENERO 25'!F430+'FEBRERO 25'!F430+'MARZO 25'!F430</f>
        <v>23359.600000000002</v>
      </c>
      <c r="G430" s="35">
        <f>+'ENERO 25'!G430+'FEBRERO 25'!G430+'MARZO 25'!G430</f>
        <v>3918.71</v>
      </c>
      <c r="H430" s="35">
        <f>+'ENERO 25'!H430+'FEBRERO 25'!H430+'MARZO 25'!H430</f>
        <v>2953.9900000000002</v>
      </c>
      <c r="I430" s="35">
        <f>+'ENERO 25'!I430+'FEBRERO 25'!I430+'MARZO 25'!I430</f>
        <v>5002.51</v>
      </c>
      <c r="J430" s="35">
        <f>+'ENERO 25'!J430</f>
        <v>4.09</v>
      </c>
      <c r="K430" s="35">
        <f>+'ENERO 25'!K430+'FEBRERO 25'!J430+'MARZO 25'!J430</f>
        <v>977.73</v>
      </c>
      <c r="L430" s="35">
        <f>+'ENERO 25'!L430+'FEBRERO 25'!K430+'MARZO 25'!K430</f>
        <v>509.1</v>
      </c>
      <c r="M430" s="35">
        <f>+'ENERO 25'!M430+'FEBRERO 25'!L430+'MARZO 25'!L430</f>
        <v>1809</v>
      </c>
      <c r="N430" s="35">
        <f>+'ENERO 25'!N430+'FEBRERO 25'!M430+'MARZO 25'!M430</f>
        <v>0</v>
      </c>
      <c r="O430" s="36">
        <f t="shared" si="6"/>
        <v>657360.46999999986</v>
      </c>
    </row>
    <row r="431" spans="1:15" ht="15.6" x14ac:dyDescent="0.3">
      <c r="A431" s="37" t="s">
        <v>854</v>
      </c>
      <c r="B431" s="38" t="s">
        <v>855</v>
      </c>
      <c r="C431" s="35">
        <f>+'ENERO 25'!C431+'FEBRERO 25'!C431+'MARZO 25'!C431</f>
        <v>278923.67000000004</v>
      </c>
      <c r="D431" s="35">
        <f>+'ENERO 25'!D431+'FEBRERO 25'!D431+'MARZO 25'!D431</f>
        <v>100233.59999999999</v>
      </c>
      <c r="E431" s="35">
        <f>+'ENERO 25'!E431+'FEBRERO 25'!E431+'MARZO 25'!E431</f>
        <v>4318.58</v>
      </c>
      <c r="F431" s="35">
        <f>+'ENERO 25'!F431+'FEBRERO 25'!F431+'MARZO 25'!F431</f>
        <v>15407.9</v>
      </c>
      <c r="G431" s="35">
        <f>+'ENERO 25'!G431+'FEBRERO 25'!G431+'MARZO 25'!G431</f>
        <v>2986.2799999999997</v>
      </c>
      <c r="H431" s="35">
        <f>+'ENERO 25'!H431+'FEBRERO 25'!H431+'MARZO 25'!H431</f>
        <v>1573.8400000000001</v>
      </c>
      <c r="I431" s="35">
        <f>+'ENERO 25'!I431+'FEBRERO 25'!I431+'MARZO 25'!I431</f>
        <v>2420.5300000000002</v>
      </c>
      <c r="J431" s="35">
        <f>+'ENERO 25'!J431</f>
        <v>1.98</v>
      </c>
      <c r="K431" s="35">
        <f>+'ENERO 25'!K431+'FEBRERO 25'!J431+'MARZO 25'!J431</f>
        <v>895.80000000000007</v>
      </c>
      <c r="L431" s="35">
        <f>+'ENERO 25'!L431+'FEBRERO 25'!K431+'MARZO 25'!K431</f>
        <v>170.05</v>
      </c>
      <c r="M431" s="35">
        <f>+'ENERO 25'!M431+'FEBRERO 25'!L431+'MARZO 25'!L431</f>
        <v>754</v>
      </c>
      <c r="N431" s="35">
        <f>+'ENERO 25'!N431+'FEBRERO 25'!M431+'MARZO 25'!M431</f>
        <v>0</v>
      </c>
      <c r="O431" s="36">
        <f t="shared" si="6"/>
        <v>407686.2300000001</v>
      </c>
    </row>
    <row r="432" spans="1:15" ht="15.6" x14ac:dyDescent="0.3">
      <c r="A432" s="37" t="s">
        <v>856</v>
      </c>
      <c r="B432" s="38" t="s">
        <v>857</v>
      </c>
      <c r="C432" s="35">
        <f>+'ENERO 25'!C432+'FEBRERO 25'!C432+'MARZO 25'!C432</f>
        <v>1073071.6200000001</v>
      </c>
      <c r="D432" s="35">
        <f>+'ENERO 25'!D432+'FEBRERO 25'!D432+'MARZO 25'!D432</f>
        <v>706808.88</v>
      </c>
      <c r="E432" s="35">
        <f>+'ENERO 25'!E432+'FEBRERO 25'!E432+'MARZO 25'!E432</f>
        <v>13201.16</v>
      </c>
      <c r="F432" s="35">
        <f>+'ENERO 25'!F432+'FEBRERO 25'!F432+'MARZO 25'!F432</f>
        <v>56824.5</v>
      </c>
      <c r="G432" s="35">
        <f>+'ENERO 25'!G432+'FEBRERO 25'!G432+'MARZO 25'!G432</f>
        <v>25271.78</v>
      </c>
      <c r="H432" s="35">
        <f>+'ENERO 25'!H432+'FEBRERO 25'!H432+'MARZO 25'!H432</f>
        <v>7486.2800000000007</v>
      </c>
      <c r="I432" s="35">
        <f>+'ENERO 25'!I432+'FEBRERO 25'!I432+'MARZO 25'!I432</f>
        <v>20241.39</v>
      </c>
      <c r="J432" s="35">
        <f>+'ENERO 25'!J432</f>
        <v>16.53</v>
      </c>
      <c r="K432" s="35">
        <f>+'ENERO 25'!K432+'FEBRERO 25'!J432+'MARZO 25'!J432</f>
        <v>2283.2400000000002</v>
      </c>
      <c r="L432" s="35">
        <f>+'ENERO 25'!L432+'FEBRERO 25'!K432+'MARZO 25'!K432</f>
        <v>1419.69</v>
      </c>
      <c r="M432" s="35">
        <f>+'ENERO 25'!M432+'FEBRERO 25'!L432+'MARZO 25'!L432</f>
        <v>16632</v>
      </c>
      <c r="N432" s="35">
        <f>+'ENERO 25'!N432+'FEBRERO 25'!M432+'MARZO 25'!M432</f>
        <v>0</v>
      </c>
      <c r="O432" s="36">
        <f t="shared" si="6"/>
        <v>1923257.0699999998</v>
      </c>
    </row>
    <row r="433" spans="1:15" ht="15.6" x14ac:dyDescent="0.3">
      <c r="A433" s="37" t="s">
        <v>858</v>
      </c>
      <c r="B433" s="38" t="s">
        <v>859</v>
      </c>
      <c r="C433" s="35">
        <f>+'ENERO 25'!C433+'FEBRERO 25'!C433+'MARZO 25'!C433</f>
        <v>6011983.9700000007</v>
      </c>
      <c r="D433" s="35">
        <f>+'ENERO 25'!D433+'FEBRERO 25'!D433+'MARZO 25'!D433</f>
        <v>309161.13</v>
      </c>
      <c r="E433" s="35">
        <f>+'ENERO 25'!E433+'FEBRERO 25'!E433+'MARZO 25'!E433</f>
        <v>51384.33</v>
      </c>
      <c r="F433" s="35">
        <f>+'ENERO 25'!F433+'FEBRERO 25'!F433+'MARZO 25'!F433</f>
        <v>322834.88</v>
      </c>
      <c r="G433" s="35">
        <f>+'ENERO 25'!G433+'FEBRERO 25'!G433+'MARZO 25'!G433</f>
        <v>13603.64</v>
      </c>
      <c r="H433" s="35">
        <f>+'ENERO 25'!H433+'FEBRERO 25'!H433+'MARZO 25'!H433</f>
        <v>58788.86</v>
      </c>
      <c r="I433" s="35">
        <f>+'ENERO 25'!I433+'FEBRERO 25'!I433+'MARZO 25'!I433</f>
        <v>109993.15</v>
      </c>
      <c r="J433" s="35">
        <f>+'ENERO 25'!J433</f>
        <v>89.82</v>
      </c>
      <c r="K433" s="35">
        <f>+'ENERO 25'!K433+'FEBRERO 25'!J433+'MARZO 25'!J433</f>
        <v>1669.1999999999998</v>
      </c>
      <c r="L433" s="35">
        <f>+'ENERO 25'!L433+'FEBRERO 25'!K433+'MARZO 25'!K433</f>
        <v>16493.810000000001</v>
      </c>
      <c r="M433" s="35">
        <f>+'ENERO 25'!M433+'FEBRERO 25'!L433+'MARZO 25'!L433</f>
        <v>28719</v>
      </c>
      <c r="N433" s="35">
        <f>+'ENERO 25'!N433+'FEBRERO 25'!M433+'MARZO 25'!M433</f>
        <v>0</v>
      </c>
      <c r="O433" s="36">
        <f t="shared" si="6"/>
        <v>6924721.790000001</v>
      </c>
    </row>
    <row r="434" spans="1:15" ht="15.6" x14ac:dyDescent="0.3">
      <c r="A434" s="37" t="s">
        <v>860</v>
      </c>
      <c r="B434" s="38" t="s">
        <v>861</v>
      </c>
      <c r="C434" s="35">
        <f>+'ENERO 25'!C434+'FEBRERO 25'!C434+'MARZO 25'!C434</f>
        <v>2104552.59</v>
      </c>
      <c r="D434" s="35">
        <f>+'ENERO 25'!D434+'FEBRERO 25'!D434+'MARZO 25'!D434</f>
        <v>221915.40000000002</v>
      </c>
      <c r="E434" s="35">
        <f>+'ENERO 25'!E434+'FEBRERO 25'!E434+'MARZO 25'!E434</f>
        <v>23607.279999999999</v>
      </c>
      <c r="F434" s="35">
        <f>+'ENERO 25'!F434+'FEBRERO 25'!F434+'MARZO 25'!F434</f>
        <v>110308.2</v>
      </c>
      <c r="G434" s="35">
        <f>+'ENERO 25'!G434+'FEBRERO 25'!G434+'MARZO 25'!G434</f>
        <v>60326.53</v>
      </c>
      <c r="H434" s="35">
        <f>+'ENERO 25'!H434+'FEBRERO 25'!H434+'MARZO 25'!H434</f>
        <v>15806.130000000001</v>
      </c>
      <c r="I434" s="35">
        <f>+'ENERO 25'!I434+'FEBRERO 25'!I434+'MARZO 25'!I434</f>
        <v>47973.42</v>
      </c>
      <c r="J434" s="35">
        <f>+'ENERO 25'!J434</f>
        <v>39.18</v>
      </c>
      <c r="K434" s="35">
        <f>+'ENERO 25'!K434+'FEBRERO 25'!J434+'MARZO 25'!J434</f>
        <v>3592.74</v>
      </c>
      <c r="L434" s="35">
        <f>+'ENERO 25'!L434+'FEBRERO 25'!K434+'MARZO 25'!K434</f>
        <v>3375.49</v>
      </c>
      <c r="M434" s="35">
        <f>+'ENERO 25'!M434+'FEBRERO 25'!L434+'MARZO 25'!L434</f>
        <v>68216</v>
      </c>
      <c r="N434" s="35">
        <f>+'ENERO 25'!N434+'FEBRERO 25'!M434+'MARZO 25'!M434</f>
        <v>0</v>
      </c>
      <c r="O434" s="36">
        <f t="shared" si="6"/>
        <v>2659712.96</v>
      </c>
    </row>
    <row r="435" spans="1:15" ht="15.6" x14ac:dyDescent="0.3">
      <c r="A435" s="37" t="s">
        <v>862</v>
      </c>
      <c r="B435" s="38" t="s">
        <v>863</v>
      </c>
      <c r="C435" s="35">
        <f>+'ENERO 25'!C435+'FEBRERO 25'!C435+'MARZO 25'!C435</f>
        <v>3326945.4699999997</v>
      </c>
      <c r="D435" s="35">
        <f>+'ENERO 25'!D435+'FEBRERO 25'!D435+'MARZO 25'!D435</f>
        <v>448083.57</v>
      </c>
      <c r="E435" s="35">
        <f>+'ENERO 25'!E435+'FEBRERO 25'!E435+'MARZO 25'!E435</f>
        <v>33952.69</v>
      </c>
      <c r="F435" s="35">
        <f>+'ENERO 25'!F435+'FEBRERO 25'!F435+'MARZO 25'!F435</f>
        <v>170830.51</v>
      </c>
      <c r="G435" s="35">
        <f>+'ENERO 25'!G435+'FEBRERO 25'!G435+'MARZO 25'!G435</f>
        <v>109400.41</v>
      </c>
      <c r="H435" s="35">
        <f>+'ENERO 25'!H435+'FEBRERO 25'!H435+'MARZO 25'!H435</f>
        <v>26063.199999999997</v>
      </c>
      <c r="I435" s="35">
        <f>+'ENERO 25'!I435+'FEBRERO 25'!I435+'MARZO 25'!I435</f>
        <v>87109.93</v>
      </c>
      <c r="J435" s="35">
        <f>+'ENERO 25'!J435</f>
        <v>71.13</v>
      </c>
      <c r="K435" s="35">
        <f>+'ENERO 25'!K435+'FEBRERO 25'!J435+'MARZO 25'!J435</f>
        <v>4878.93</v>
      </c>
      <c r="L435" s="35">
        <f>+'ENERO 25'!L435+'FEBRERO 25'!K435+'MARZO 25'!K435</f>
        <v>5928.69</v>
      </c>
      <c r="M435" s="35">
        <f>+'ENERO 25'!M435+'FEBRERO 25'!L435+'MARZO 25'!L435</f>
        <v>0</v>
      </c>
      <c r="N435" s="35">
        <f>+'ENERO 25'!N435+'FEBRERO 25'!M435+'MARZO 25'!M435</f>
        <v>0</v>
      </c>
      <c r="O435" s="36">
        <f t="shared" si="6"/>
        <v>4213264.5299999993</v>
      </c>
    </row>
    <row r="436" spans="1:15" ht="15.6" x14ac:dyDescent="0.3">
      <c r="A436" s="37" t="s">
        <v>864</v>
      </c>
      <c r="B436" s="38" t="s">
        <v>865</v>
      </c>
      <c r="C436" s="35">
        <f>+'ENERO 25'!C436+'FEBRERO 25'!C436+'MARZO 25'!C436</f>
        <v>645406.77</v>
      </c>
      <c r="D436" s="35">
        <f>+'ENERO 25'!D436+'FEBRERO 25'!D436+'MARZO 25'!D436</f>
        <v>164712</v>
      </c>
      <c r="E436" s="35">
        <f>+'ENERO 25'!E436+'FEBRERO 25'!E436+'MARZO 25'!E436</f>
        <v>8375.67</v>
      </c>
      <c r="F436" s="35">
        <f>+'ENERO 25'!F436+'FEBRERO 25'!F436+'MARZO 25'!F436</f>
        <v>34845.090000000004</v>
      </c>
      <c r="G436" s="35">
        <f>+'ENERO 25'!G436+'FEBRERO 25'!G436+'MARZO 25'!G436</f>
        <v>14808.119999999999</v>
      </c>
      <c r="H436" s="35">
        <f>+'ENERO 25'!H436+'FEBRERO 25'!H436+'MARZO 25'!H436</f>
        <v>4449</v>
      </c>
      <c r="I436" s="35">
        <f>+'ENERO 25'!I436+'FEBRERO 25'!I436+'MARZO 25'!I436</f>
        <v>11773.2</v>
      </c>
      <c r="J436" s="35">
        <f>+'ENERO 25'!J436</f>
        <v>9.61</v>
      </c>
      <c r="K436" s="35">
        <f>+'ENERO 25'!K436+'FEBRERO 25'!J436+'MARZO 25'!J436</f>
        <v>1469.76</v>
      </c>
      <c r="L436" s="35">
        <f>+'ENERO 25'!L436+'FEBRERO 25'!K436+'MARZO 25'!K436</f>
        <v>817.31</v>
      </c>
      <c r="M436" s="35">
        <f>+'ENERO 25'!M436+'FEBRERO 25'!L436+'MARZO 25'!L436</f>
        <v>49670</v>
      </c>
      <c r="N436" s="35">
        <f>+'ENERO 25'!N436+'FEBRERO 25'!M436+'MARZO 25'!M436</f>
        <v>0</v>
      </c>
      <c r="O436" s="36">
        <f t="shared" si="6"/>
        <v>936336.53</v>
      </c>
    </row>
    <row r="437" spans="1:15" ht="15.6" x14ac:dyDescent="0.3">
      <c r="A437" s="37" t="s">
        <v>866</v>
      </c>
      <c r="B437" s="38" t="s">
        <v>867</v>
      </c>
      <c r="C437" s="35">
        <f>+'ENERO 25'!C437+'FEBRERO 25'!C437+'MARZO 25'!C437</f>
        <v>530582.44999999995</v>
      </c>
      <c r="D437" s="35">
        <f>+'ENERO 25'!D437+'FEBRERO 25'!D437+'MARZO 25'!D437</f>
        <v>225764.92</v>
      </c>
      <c r="E437" s="35">
        <f>+'ENERO 25'!E437+'FEBRERO 25'!E437+'MARZO 25'!E437</f>
        <v>7280.9599999999991</v>
      </c>
      <c r="F437" s="35">
        <f>+'ENERO 25'!F437+'FEBRERO 25'!F437+'MARZO 25'!F437</f>
        <v>28744.23</v>
      </c>
      <c r="G437" s="35">
        <f>+'ENERO 25'!G437+'FEBRERO 25'!G437+'MARZO 25'!G437</f>
        <v>10059.51</v>
      </c>
      <c r="H437" s="35">
        <f>+'ENERO 25'!H437+'FEBRERO 25'!H437+'MARZO 25'!H437</f>
        <v>3434.84</v>
      </c>
      <c r="I437" s="35">
        <f>+'ENERO 25'!I437+'FEBRERO 25'!I437+'MARZO 25'!I437</f>
        <v>8016.6299999999992</v>
      </c>
      <c r="J437" s="35">
        <f>+'ENERO 25'!J437</f>
        <v>6.55</v>
      </c>
      <c r="K437" s="35">
        <f>+'ENERO 25'!K437+'FEBRERO 25'!J437+'MARZO 25'!J437</f>
        <v>1394.8799999999999</v>
      </c>
      <c r="L437" s="35">
        <f>+'ENERO 25'!L437+'FEBRERO 25'!K437+'MARZO 25'!K437</f>
        <v>555.75</v>
      </c>
      <c r="M437" s="35">
        <f>+'ENERO 25'!M437+'FEBRERO 25'!L437+'MARZO 25'!L437</f>
        <v>19772</v>
      </c>
      <c r="N437" s="35">
        <f>+'ENERO 25'!N437+'FEBRERO 25'!M437+'MARZO 25'!M437</f>
        <v>0</v>
      </c>
      <c r="O437" s="36">
        <f t="shared" si="6"/>
        <v>835612.72</v>
      </c>
    </row>
    <row r="438" spans="1:15" ht="15.6" x14ac:dyDescent="0.3">
      <c r="A438" s="37" t="s">
        <v>868</v>
      </c>
      <c r="B438" s="38" t="s">
        <v>869</v>
      </c>
      <c r="C438" s="35">
        <f>+'ENERO 25'!C438+'FEBRERO 25'!C438+'MARZO 25'!C438</f>
        <v>254472.46</v>
      </c>
      <c r="D438" s="35">
        <f>+'ENERO 25'!D438+'FEBRERO 25'!D438+'MARZO 25'!D438</f>
        <v>161677.95000000001</v>
      </c>
      <c r="E438" s="35">
        <f>+'ENERO 25'!E438+'FEBRERO 25'!E438+'MARZO 25'!E438</f>
        <v>4024.1399999999994</v>
      </c>
      <c r="F438" s="35">
        <f>+'ENERO 25'!F438+'FEBRERO 25'!F438+'MARZO 25'!F438</f>
        <v>14078.56</v>
      </c>
      <c r="G438" s="35">
        <f>+'ENERO 25'!G438+'FEBRERO 25'!G438+'MARZO 25'!G438</f>
        <v>2076.0700000000002</v>
      </c>
      <c r="H438" s="35">
        <f>+'ENERO 25'!H438+'FEBRERO 25'!H438+'MARZO 25'!H438</f>
        <v>1382.99</v>
      </c>
      <c r="I438" s="35">
        <f>+'ENERO 25'!I438+'FEBRERO 25'!I438+'MARZO 25'!I438</f>
        <v>1749.83</v>
      </c>
      <c r="J438" s="35">
        <f>+'ENERO 25'!J438</f>
        <v>1.43</v>
      </c>
      <c r="K438" s="35">
        <f>+'ENERO 25'!K438+'FEBRERO 25'!J438+'MARZO 25'!J438</f>
        <v>843.99</v>
      </c>
      <c r="L438" s="35">
        <f>+'ENERO 25'!L438+'FEBRERO 25'!K438+'MARZO 25'!K438</f>
        <v>127.89000000000001</v>
      </c>
      <c r="M438" s="35">
        <f>+'ENERO 25'!M438+'FEBRERO 25'!L438+'MARZO 25'!L438</f>
        <v>0</v>
      </c>
      <c r="N438" s="35">
        <f>+'ENERO 25'!N438+'FEBRERO 25'!M438+'MARZO 25'!M438</f>
        <v>0</v>
      </c>
      <c r="O438" s="36">
        <f t="shared" si="6"/>
        <v>440435.31000000006</v>
      </c>
    </row>
    <row r="439" spans="1:15" ht="15.6" x14ac:dyDescent="0.3">
      <c r="A439" s="37" t="s">
        <v>870</v>
      </c>
      <c r="B439" s="38" t="s">
        <v>871</v>
      </c>
      <c r="C439" s="35">
        <f>+'ENERO 25'!C439+'FEBRERO 25'!C439+'MARZO 25'!C439</f>
        <v>561032.75</v>
      </c>
      <c r="D439" s="35">
        <f>+'ENERO 25'!D439+'FEBRERO 25'!D439+'MARZO 25'!D439</f>
        <v>169663.06</v>
      </c>
      <c r="E439" s="35">
        <f>+'ENERO 25'!E439+'FEBRERO 25'!E439+'MARZO 25'!E439</f>
        <v>6616.0499999999993</v>
      </c>
      <c r="F439" s="35">
        <f>+'ENERO 25'!F439+'FEBRERO 25'!F439+'MARZO 25'!F439</f>
        <v>29779.97</v>
      </c>
      <c r="G439" s="35">
        <f>+'ENERO 25'!G439+'FEBRERO 25'!G439+'MARZO 25'!G439</f>
        <v>11926.28</v>
      </c>
      <c r="H439" s="35">
        <f>+'ENERO 25'!H439+'FEBRERO 25'!H439+'MARZO 25'!H439</f>
        <v>4130.43</v>
      </c>
      <c r="I439" s="35">
        <f>+'ENERO 25'!I439+'FEBRERO 25'!I439+'MARZO 25'!I439</f>
        <v>10818.150000000001</v>
      </c>
      <c r="J439" s="35">
        <f>+'ENERO 25'!J439</f>
        <v>8.83</v>
      </c>
      <c r="K439" s="35">
        <f>+'ENERO 25'!K439+'FEBRERO 25'!J439+'MARZO 25'!J439</f>
        <v>1047.03</v>
      </c>
      <c r="L439" s="35">
        <f>+'ENERO 25'!L439+'FEBRERO 25'!K439+'MARZO 25'!K439</f>
        <v>852.06999999999994</v>
      </c>
      <c r="M439" s="35">
        <f>+'ENERO 25'!M439+'FEBRERO 25'!L439+'MARZO 25'!L439</f>
        <v>0</v>
      </c>
      <c r="N439" s="35">
        <f>+'ENERO 25'!N439+'FEBRERO 25'!M439+'MARZO 25'!M439</f>
        <v>0</v>
      </c>
      <c r="O439" s="36">
        <f t="shared" si="6"/>
        <v>795874.62000000011</v>
      </c>
    </row>
    <row r="440" spans="1:15" ht="15.6" x14ac:dyDescent="0.3">
      <c r="A440" s="37" t="s">
        <v>872</v>
      </c>
      <c r="B440" s="38" t="s">
        <v>873</v>
      </c>
      <c r="C440" s="35">
        <f>+'ENERO 25'!C440+'FEBRERO 25'!C440+'MARZO 25'!C440</f>
        <v>436982.08999999997</v>
      </c>
      <c r="D440" s="35">
        <f>+'ENERO 25'!D440+'FEBRERO 25'!D440+'MARZO 25'!D440</f>
        <v>168641.07</v>
      </c>
      <c r="E440" s="35">
        <f>+'ENERO 25'!E440+'FEBRERO 25'!E440+'MARZO 25'!E440</f>
        <v>6202.33</v>
      </c>
      <c r="F440" s="35">
        <f>+'ENERO 25'!F440+'FEBRERO 25'!F440+'MARZO 25'!F440</f>
        <v>23688.449999999997</v>
      </c>
      <c r="G440" s="35">
        <f>+'ENERO 25'!G440+'FEBRERO 25'!G440+'MARZO 25'!G440</f>
        <v>5852.41</v>
      </c>
      <c r="H440" s="35">
        <f>+'ENERO 25'!H440+'FEBRERO 25'!H440+'MARZO 25'!H440</f>
        <v>2697.41</v>
      </c>
      <c r="I440" s="35">
        <f>+'ENERO 25'!I440+'FEBRERO 25'!I440+'MARZO 25'!I440</f>
        <v>5148.07</v>
      </c>
      <c r="J440" s="35">
        <f>+'ENERO 25'!J440</f>
        <v>4.2</v>
      </c>
      <c r="K440" s="35">
        <f>+'ENERO 25'!K440+'FEBRERO 25'!J440+'MARZO 25'!J440</f>
        <v>1247.04</v>
      </c>
      <c r="L440" s="35">
        <f>+'ENERO 25'!L440+'FEBRERO 25'!K440+'MARZO 25'!K440</f>
        <v>390.27</v>
      </c>
      <c r="M440" s="35">
        <f>+'ENERO 25'!M440+'FEBRERO 25'!L440+'MARZO 25'!L440</f>
        <v>3667</v>
      </c>
      <c r="N440" s="35">
        <f>+'ENERO 25'!N440+'FEBRERO 25'!M440+'MARZO 25'!M440</f>
        <v>0</v>
      </c>
      <c r="O440" s="36">
        <f t="shared" si="6"/>
        <v>654520.33999999985</v>
      </c>
    </row>
    <row r="441" spans="1:15" ht="15.6" x14ac:dyDescent="0.3">
      <c r="A441" s="37" t="s">
        <v>874</v>
      </c>
      <c r="B441" s="38" t="s">
        <v>875</v>
      </c>
      <c r="C441" s="35">
        <f>+'ENERO 25'!C441+'FEBRERO 25'!C441+'MARZO 25'!C441</f>
        <v>740445.12</v>
      </c>
      <c r="D441" s="35">
        <f>+'ENERO 25'!D441+'FEBRERO 25'!D441+'MARZO 25'!D441</f>
        <v>144391.20000000001</v>
      </c>
      <c r="E441" s="35">
        <f>+'ENERO 25'!E441+'FEBRERO 25'!E441+'MARZO 25'!E441</f>
        <v>9331.58</v>
      </c>
      <c r="F441" s="35">
        <f>+'ENERO 25'!F441+'FEBRERO 25'!F441+'MARZO 25'!F441</f>
        <v>39518.61</v>
      </c>
      <c r="G441" s="35">
        <f>+'ENERO 25'!G441+'FEBRERO 25'!G441+'MARZO 25'!G441</f>
        <v>18242.650000000001</v>
      </c>
      <c r="H441" s="35">
        <f>+'ENERO 25'!H441+'FEBRERO 25'!H441+'MARZO 25'!H441</f>
        <v>5128.74</v>
      </c>
      <c r="I441" s="35">
        <f>+'ENERO 25'!I441+'FEBRERO 25'!I441+'MARZO 25'!I441</f>
        <v>14047.470000000001</v>
      </c>
      <c r="J441" s="35">
        <f>+'ENERO 25'!J441</f>
        <v>11.47</v>
      </c>
      <c r="K441" s="35">
        <f>+'ENERO 25'!K441+'FEBRERO 25'!J441+'MARZO 25'!J441</f>
        <v>1635.9299999999998</v>
      </c>
      <c r="L441" s="35">
        <f>+'ENERO 25'!L441+'FEBRERO 25'!K441+'MARZO 25'!K441</f>
        <v>956.09</v>
      </c>
      <c r="M441" s="35">
        <f>+'ENERO 25'!M441+'FEBRERO 25'!L441+'MARZO 25'!L441</f>
        <v>10694</v>
      </c>
      <c r="N441" s="35">
        <f>+'ENERO 25'!N441+'FEBRERO 25'!M441+'MARZO 25'!M441</f>
        <v>0</v>
      </c>
      <c r="O441" s="36">
        <f t="shared" si="6"/>
        <v>984402.86</v>
      </c>
    </row>
    <row r="442" spans="1:15" ht="15.6" x14ac:dyDescent="0.3">
      <c r="A442" s="37" t="s">
        <v>876</v>
      </c>
      <c r="B442" s="38" t="s">
        <v>877</v>
      </c>
      <c r="C442" s="35">
        <f>+'ENERO 25'!C442+'FEBRERO 25'!C442+'MARZO 25'!C442</f>
        <v>1132265.29</v>
      </c>
      <c r="D442" s="35">
        <f>+'ENERO 25'!D442+'FEBRERO 25'!D442+'MARZO 25'!D442</f>
        <v>202355.40000000002</v>
      </c>
      <c r="E442" s="35">
        <f>+'ENERO 25'!E442+'FEBRERO 25'!E442+'MARZO 25'!E442</f>
        <v>12907.470000000001</v>
      </c>
      <c r="F442" s="35">
        <f>+'ENERO 25'!F442+'FEBRERO 25'!F442+'MARZO 25'!F442</f>
        <v>57761.22</v>
      </c>
      <c r="G442" s="35">
        <f>+'ENERO 25'!G442+'FEBRERO 25'!G442+'MARZO 25'!G442</f>
        <v>26621.040000000001</v>
      </c>
      <c r="H442" s="35">
        <f>+'ENERO 25'!H442+'FEBRERO 25'!H442+'MARZO 25'!H442</f>
        <v>7782.0499999999993</v>
      </c>
      <c r="I442" s="35">
        <f>+'ENERO 25'!I442+'FEBRERO 25'!I442+'MARZO 25'!I442</f>
        <v>21138.25</v>
      </c>
      <c r="J442" s="35">
        <f>+'ENERO 25'!J442</f>
        <v>17.260000000000002</v>
      </c>
      <c r="K442" s="35">
        <f>+'ENERO 25'!K442+'FEBRERO 25'!J442+'MARZO 25'!J442</f>
        <v>2257.8000000000002</v>
      </c>
      <c r="L442" s="35">
        <f>+'ENERO 25'!L442+'FEBRERO 25'!K442+'MARZO 25'!K442</f>
        <v>1471.27</v>
      </c>
      <c r="M442" s="35">
        <f>+'ENERO 25'!M442+'FEBRERO 25'!L442+'MARZO 25'!L442</f>
        <v>38725</v>
      </c>
      <c r="N442" s="35">
        <f>+'ENERO 25'!N442+'FEBRERO 25'!M442+'MARZO 25'!M442</f>
        <v>0</v>
      </c>
      <c r="O442" s="36">
        <f t="shared" si="6"/>
        <v>1503302.05</v>
      </c>
    </row>
    <row r="443" spans="1:15" ht="15.6" x14ac:dyDescent="0.3">
      <c r="A443" s="37" t="s">
        <v>878</v>
      </c>
      <c r="B443" s="38" t="s">
        <v>879</v>
      </c>
      <c r="C443" s="35">
        <f>+'ENERO 25'!C443+'FEBRERO 25'!C443+'MARZO 25'!C443</f>
        <v>2295344.81</v>
      </c>
      <c r="D443" s="35">
        <f>+'ENERO 25'!D443+'FEBRERO 25'!D443+'MARZO 25'!D443</f>
        <v>229541.19</v>
      </c>
      <c r="E443" s="35">
        <f>+'ENERO 25'!E443+'FEBRERO 25'!E443+'MARZO 25'!E443</f>
        <v>21886.760000000002</v>
      </c>
      <c r="F443" s="35">
        <f>+'ENERO 25'!F443+'FEBRERO 25'!F443+'MARZO 25'!F443</f>
        <v>122299.84</v>
      </c>
      <c r="G443" s="35">
        <f>+'ENERO 25'!G443+'FEBRERO 25'!G443+'MARZO 25'!G443</f>
        <v>24076.21</v>
      </c>
      <c r="H443" s="35">
        <f>+'ENERO 25'!H443+'FEBRERO 25'!H443+'MARZO 25'!H443</f>
        <v>20569.57</v>
      </c>
      <c r="I443" s="35">
        <f>+'ENERO 25'!I443+'FEBRERO 25'!I443+'MARZO 25'!I443</f>
        <v>44362.36</v>
      </c>
      <c r="J443" s="35">
        <f>+'ENERO 25'!J443</f>
        <v>36.229999999999997</v>
      </c>
      <c r="K443" s="35">
        <f>+'ENERO 25'!K443+'FEBRERO 25'!J443+'MARZO 25'!J443</f>
        <v>1836.66</v>
      </c>
      <c r="L443" s="35">
        <f>+'ENERO 25'!L443+'FEBRERO 25'!K443+'MARZO 25'!K443</f>
        <v>5352.9400000000005</v>
      </c>
      <c r="M443" s="35">
        <f>+'ENERO 25'!M443+'FEBRERO 25'!L443+'MARZO 25'!L443</f>
        <v>23925</v>
      </c>
      <c r="N443" s="35">
        <f>+'ENERO 25'!N443+'FEBRERO 25'!M443+'MARZO 25'!M443</f>
        <v>0</v>
      </c>
      <c r="O443" s="36">
        <f t="shared" si="6"/>
        <v>2789231.5699999994</v>
      </c>
    </row>
    <row r="444" spans="1:15" ht="15.6" x14ac:dyDescent="0.3">
      <c r="A444" s="37" t="s">
        <v>880</v>
      </c>
      <c r="B444" s="38" t="s">
        <v>881</v>
      </c>
      <c r="C444" s="35">
        <f>+'ENERO 25'!C444+'FEBRERO 25'!C444+'MARZO 25'!C444</f>
        <v>389970.98</v>
      </c>
      <c r="D444" s="35">
        <f>+'ENERO 25'!D444+'FEBRERO 25'!D444+'MARZO 25'!D444</f>
        <v>130850.40000000001</v>
      </c>
      <c r="E444" s="35">
        <f>+'ENERO 25'!E444+'FEBRERO 25'!E444+'MARZO 25'!E444</f>
        <v>5602.6900000000005</v>
      </c>
      <c r="F444" s="35">
        <f>+'ENERO 25'!F444+'FEBRERO 25'!F444+'MARZO 25'!F444</f>
        <v>21218.940000000002</v>
      </c>
      <c r="G444" s="35">
        <f>+'ENERO 25'!G444+'FEBRERO 25'!G444+'MARZO 25'!G444</f>
        <v>6176.78</v>
      </c>
      <c r="H444" s="35">
        <f>+'ENERO 25'!H444+'FEBRERO 25'!H444+'MARZO 25'!H444</f>
        <v>2381.0500000000002</v>
      </c>
      <c r="I444" s="35">
        <f>+'ENERO 25'!I444+'FEBRERO 25'!I444+'MARZO 25'!I444</f>
        <v>4777</v>
      </c>
      <c r="J444" s="35">
        <f>+'ENERO 25'!J444</f>
        <v>3.9</v>
      </c>
      <c r="K444" s="35">
        <f>+'ENERO 25'!K444+'FEBRERO 25'!J444+'MARZO 25'!J444</f>
        <v>1110.18</v>
      </c>
      <c r="L444" s="35">
        <f>+'ENERO 25'!L444+'FEBRERO 25'!K444+'MARZO 25'!K444</f>
        <v>334.65</v>
      </c>
      <c r="M444" s="35">
        <f>+'ENERO 25'!M444+'FEBRERO 25'!L444+'MARZO 25'!L444</f>
        <v>0</v>
      </c>
      <c r="N444" s="35">
        <f>+'ENERO 25'!N444+'FEBRERO 25'!M444+'MARZO 25'!M444</f>
        <v>0</v>
      </c>
      <c r="O444" s="36">
        <f t="shared" si="6"/>
        <v>562426.57000000018</v>
      </c>
    </row>
    <row r="445" spans="1:15" ht="15.6" x14ac:dyDescent="0.3">
      <c r="A445" s="37" t="s">
        <v>882</v>
      </c>
      <c r="B445" s="38" t="s">
        <v>883</v>
      </c>
      <c r="C445" s="35">
        <f>+'ENERO 25'!C445+'FEBRERO 25'!C445+'MARZO 25'!C445</f>
        <v>3065351.66</v>
      </c>
      <c r="D445" s="35">
        <f>+'ENERO 25'!D445+'FEBRERO 25'!D445+'MARZO 25'!D445</f>
        <v>216427.80000000002</v>
      </c>
      <c r="E445" s="35">
        <f>+'ENERO 25'!E445+'FEBRERO 25'!E445+'MARZO 25'!E445</f>
        <v>30028.81</v>
      </c>
      <c r="F445" s="35">
        <f>+'ENERO 25'!F445+'FEBRERO 25'!F445+'MARZO 25'!F445</f>
        <v>146051.98000000001</v>
      </c>
      <c r="G445" s="35">
        <f>+'ENERO 25'!G445+'FEBRERO 25'!G445+'MARZO 25'!G445</f>
        <v>64219.040000000001</v>
      </c>
      <c r="H445" s="35">
        <f>+'ENERO 25'!H445+'FEBRERO 25'!H445+'MARZO 25'!H445</f>
        <v>20282.71</v>
      </c>
      <c r="I445" s="35">
        <f>+'ENERO 25'!I445+'FEBRERO 25'!I445+'MARZO 25'!I445</f>
        <v>52484.3</v>
      </c>
      <c r="J445" s="35">
        <f>+'ENERO 25'!J445</f>
        <v>42.86</v>
      </c>
      <c r="K445" s="35">
        <f>+'ENERO 25'!K445+'FEBRERO 25'!J445+'MARZO 25'!J445</f>
        <v>4605.96</v>
      </c>
      <c r="L445" s="35">
        <f>+'ENERO 25'!L445+'FEBRERO 25'!K445+'MARZO 25'!K445</f>
        <v>3767.24</v>
      </c>
      <c r="M445" s="35">
        <f>+'ENERO 25'!M445+'FEBRERO 25'!L445+'MARZO 25'!L445</f>
        <v>36404</v>
      </c>
      <c r="N445" s="35">
        <f>+'ENERO 25'!N445+'FEBRERO 25'!M445+'MARZO 25'!M445</f>
        <v>0</v>
      </c>
      <c r="O445" s="36">
        <f t="shared" si="6"/>
        <v>3639666.36</v>
      </c>
    </row>
    <row r="446" spans="1:15" ht="15.6" x14ac:dyDescent="0.3">
      <c r="A446" s="37" t="s">
        <v>884</v>
      </c>
      <c r="B446" s="38" t="s">
        <v>885</v>
      </c>
      <c r="C446" s="35">
        <f>+'ENERO 25'!C446+'FEBRERO 25'!C446+'MARZO 25'!C446</f>
        <v>596341.89999999991</v>
      </c>
      <c r="D446" s="35">
        <f>+'ENERO 25'!D446+'FEBRERO 25'!D446+'MARZO 25'!D446</f>
        <v>157917.59999999998</v>
      </c>
      <c r="E446" s="35">
        <f>+'ENERO 25'!E446+'FEBRERO 25'!E446+'MARZO 25'!E446</f>
        <v>8185.92</v>
      </c>
      <c r="F446" s="35">
        <f>+'ENERO 25'!F446+'FEBRERO 25'!F446+'MARZO 25'!F446</f>
        <v>32299.089999999997</v>
      </c>
      <c r="G446" s="35">
        <f>+'ENERO 25'!G446+'FEBRERO 25'!G446+'MARZO 25'!G446</f>
        <v>12239.649999999998</v>
      </c>
      <c r="H446" s="35">
        <f>+'ENERO 25'!H446+'FEBRERO 25'!H446+'MARZO 25'!H446</f>
        <v>3929.85</v>
      </c>
      <c r="I446" s="35">
        <f>+'ENERO 25'!I446+'FEBRERO 25'!I446+'MARZO 25'!I446</f>
        <v>9589.36</v>
      </c>
      <c r="J446" s="35">
        <f>+'ENERO 25'!J446</f>
        <v>7.83</v>
      </c>
      <c r="K446" s="35">
        <f>+'ENERO 25'!K446+'FEBRERO 25'!J446+'MARZO 25'!J446</f>
        <v>1738.62</v>
      </c>
      <c r="L446" s="35">
        <f>+'ENERO 25'!L446+'FEBRERO 25'!K446+'MARZO 25'!K446</f>
        <v>652.67999999999995</v>
      </c>
      <c r="M446" s="35">
        <f>+'ENERO 25'!M446+'FEBRERO 25'!L446+'MARZO 25'!L446</f>
        <v>0</v>
      </c>
      <c r="N446" s="35">
        <f>+'ENERO 25'!N446+'FEBRERO 25'!M446+'MARZO 25'!M446</f>
        <v>0</v>
      </c>
      <c r="O446" s="36">
        <f t="shared" si="6"/>
        <v>822902.49999999988</v>
      </c>
    </row>
    <row r="447" spans="1:15" ht="15.6" x14ac:dyDescent="0.3">
      <c r="A447" s="37" t="s">
        <v>886</v>
      </c>
      <c r="B447" s="38" t="s">
        <v>887</v>
      </c>
      <c r="C447" s="35">
        <f>+'ENERO 25'!C447+'FEBRERO 25'!C447+'MARZO 25'!C447</f>
        <v>6854628.0899999999</v>
      </c>
      <c r="D447" s="35">
        <f>+'ENERO 25'!D447+'FEBRERO 25'!D447+'MARZO 25'!D447</f>
        <v>8570139.4400000013</v>
      </c>
      <c r="E447" s="35">
        <f>+'ENERO 25'!E447+'FEBRERO 25'!E447+'MARZO 25'!E447</f>
        <v>67109.25</v>
      </c>
      <c r="F447" s="35">
        <f>+'ENERO 25'!F447+'FEBRERO 25'!F447+'MARZO 25'!F447</f>
        <v>353153.83999999997</v>
      </c>
      <c r="G447" s="35">
        <f>+'ENERO 25'!G447+'FEBRERO 25'!G447+'MARZO 25'!G447</f>
        <v>170305.53</v>
      </c>
      <c r="H447" s="35">
        <f>+'ENERO 25'!H447+'FEBRERO 25'!H447+'MARZO 25'!H447</f>
        <v>55781.120000000003</v>
      </c>
      <c r="I447" s="35">
        <f>+'ENERO 25'!I447+'FEBRERO 25'!I447+'MARZO 25'!I447</f>
        <v>159193.94</v>
      </c>
      <c r="J447" s="35">
        <f>+'ENERO 25'!J447</f>
        <v>130</v>
      </c>
      <c r="K447" s="35">
        <f>+'ENERO 25'!K447+'FEBRERO 25'!J447+'MARZO 25'!J447</f>
        <v>7952.67</v>
      </c>
      <c r="L447" s="35">
        <f>+'ENERO 25'!L447+'FEBRERO 25'!K447+'MARZO 25'!K447</f>
        <v>13287.349999999999</v>
      </c>
      <c r="M447" s="35">
        <f>+'ENERO 25'!M447+'FEBRERO 25'!L447+'MARZO 25'!L447</f>
        <v>1175166</v>
      </c>
      <c r="N447" s="35">
        <f>+'ENERO 25'!N447+'FEBRERO 25'!M447+'MARZO 25'!M447</f>
        <v>0</v>
      </c>
      <c r="O447" s="36">
        <f t="shared" si="6"/>
        <v>17426847.229999997</v>
      </c>
    </row>
    <row r="448" spans="1:15" ht="15.6" x14ac:dyDescent="0.3">
      <c r="A448" s="37" t="s">
        <v>888</v>
      </c>
      <c r="B448" s="38" t="s">
        <v>889</v>
      </c>
      <c r="C448" s="35">
        <f>+'ENERO 25'!C448+'FEBRERO 25'!C448+'MARZO 25'!C448</f>
        <v>400293.19</v>
      </c>
      <c r="D448" s="35">
        <f>+'ENERO 25'!D448+'FEBRERO 25'!D448+'MARZO 25'!D448</f>
        <v>237506.73</v>
      </c>
      <c r="E448" s="35">
        <f>+'ENERO 25'!E448+'FEBRERO 25'!E448+'MARZO 25'!E448</f>
        <v>5705.41</v>
      </c>
      <c r="F448" s="35">
        <f>+'ENERO 25'!F448+'FEBRERO 25'!F448+'MARZO 25'!F448</f>
        <v>21330.639999999999</v>
      </c>
      <c r="G448" s="35">
        <f>+'ENERO 25'!G448+'FEBRERO 25'!G448+'MARZO 25'!G448</f>
        <v>5332.75</v>
      </c>
      <c r="H448" s="35">
        <f>+'ENERO 25'!H448+'FEBRERO 25'!H448+'MARZO 25'!H448</f>
        <v>2326.1</v>
      </c>
      <c r="I448" s="35">
        <f>+'ENERO 25'!I448+'FEBRERO 25'!I448+'MARZO 25'!I448</f>
        <v>4234.0200000000004</v>
      </c>
      <c r="J448" s="35">
        <f>+'ENERO 25'!J448</f>
        <v>3.46</v>
      </c>
      <c r="K448" s="35">
        <f>+'ENERO 25'!K448+'FEBRERO 25'!J448+'MARZO 25'!J448</f>
        <v>1222.3499999999999</v>
      </c>
      <c r="L448" s="35">
        <f>+'ENERO 25'!L448+'FEBRERO 25'!K448+'MARZO 25'!K448</f>
        <v>288.16999999999996</v>
      </c>
      <c r="M448" s="35">
        <f>+'ENERO 25'!M448+'FEBRERO 25'!L448+'MARZO 25'!L448</f>
        <v>16216</v>
      </c>
      <c r="N448" s="35">
        <f>+'ENERO 25'!N448+'FEBRERO 25'!M448+'MARZO 25'!M448</f>
        <v>0</v>
      </c>
      <c r="O448" s="36">
        <f t="shared" si="6"/>
        <v>694458.82000000007</v>
      </c>
    </row>
    <row r="449" spans="1:15" ht="15.6" x14ac:dyDescent="0.3">
      <c r="A449" s="37" t="s">
        <v>890</v>
      </c>
      <c r="B449" s="38" t="s">
        <v>891</v>
      </c>
      <c r="C449" s="35">
        <f>+'ENERO 25'!C449+'FEBRERO 25'!C449+'MARZO 25'!C449</f>
        <v>2228167.98</v>
      </c>
      <c r="D449" s="35">
        <f>+'ENERO 25'!D449+'FEBRERO 25'!D449+'MARZO 25'!D449</f>
        <v>423008.82</v>
      </c>
      <c r="E449" s="35">
        <f>+'ENERO 25'!E449+'FEBRERO 25'!E449+'MARZO 25'!E449</f>
        <v>22530.5</v>
      </c>
      <c r="F449" s="35">
        <f>+'ENERO 25'!F449+'FEBRERO 25'!F449+'MARZO 25'!F449</f>
        <v>116196.15</v>
      </c>
      <c r="G449" s="35">
        <f>+'ENERO 25'!G449+'FEBRERO 25'!G449+'MARZO 25'!G449</f>
        <v>60396.93</v>
      </c>
      <c r="H449" s="35">
        <f>+'ENERO 25'!H449+'FEBRERO 25'!H449+'MARZO 25'!H449</f>
        <v>18360.490000000002</v>
      </c>
      <c r="I449" s="35">
        <f>+'ENERO 25'!I449+'FEBRERO 25'!I449+'MARZO 25'!I449</f>
        <v>55194.71</v>
      </c>
      <c r="J449" s="35">
        <f>+'ENERO 25'!J449</f>
        <v>45.07</v>
      </c>
      <c r="K449" s="35">
        <f>+'ENERO 25'!K449+'FEBRERO 25'!J449+'MARZO 25'!J449</f>
        <v>3165.84</v>
      </c>
      <c r="L449" s="35">
        <f>+'ENERO 25'!L449+'FEBRERO 25'!K449+'MARZO 25'!K449</f>
        <v>4395.95</v>
      </c>
      <c r="M449" s="35">
        <f>+'ENERO 25'!M449+'FEBRERO 25'!L449+'MARZO 25'!L449</f>
        <v>0</v>
      </c>
      <c r="N449" s="35">
        <f>+'ENERO 25'!N449+'FEBRERO 25'!M449+'MARZO 25'!M449</f>
        <v>0</v>
      </c>
      <c r="O449" s="36">
        <f t="shared" si="6"/>
        <v>2931462.44</v>
      </c>
    </row>
    <row r="450" spans="1:15" ht="15.6" x14ac:dyDescent="0.3">
      <c r="A450" s="37" t="s">
        <v>892</v>
      </c>
      <c r="B450" s="38" t="s">
        <v>893</v>
      </c>
      <c r="C450" s="35">
        <f>+'ENERO 25'!C450+'FEBRERO 25'!C450+'MARZO 25'!C450</f>
        <v>409486.21</v>
      </c>
      <c r="D450" s="35">
        <f>+'ENERO 25'!D450+'FEBRERO 25'!D450+'MARZO 25'!D450</f>
        <v>109984.26</v>
      </c>
      <c r="E450" s="35">
        <f>+'ENERO 25'!E450+'FEBRERO 25'!E450+'MARZO 25'!E450</f>
        <v>4890.07</v>
      </c>
      <c r="F450" s="35">
        <f>+'ENERO 25'!F450+'FEBRERO 25'!F450+'MARZO 25'!F450</f>
        <v>22356.94</v>
      </c>
      <c r="G450" s="35">
        <f>+'ENERO 25'!G450+'FEBRERO 25'!G450+'MARZO 25'!G450</f>
        <v>1630.71</v>
      </c>
      <c r="H450" s="35">
        <f>+'ENERO 25'!H450+'FEBRERO 25'!H450+'MARZO 25'!H450</f>
        <v>3200.62</v>
      </c>
      <c r="I450" s="35">
        <f>+'ENERO 25'!I450+'FEBRERO 25'!I450+'MARZO 25'!I450</f>
        <v>5198.8600000000006</v>
      </c>
      <c r="J450" s="35">
        <f>+'ENERO 25'!J450</f>
        <v>4.25</v>
      </c>
      <c r="K450" s="35">
        <f>+'ENERO 25'!K450+'FEBRERO 25'!J450+'MARZO 25'!J450</f>
        <v>698.81999999999994</v>
      </c>
      <c r="L450" s="35">
        <f>+'ENERO 25'!L450+'FEBRERO 25'!K450+'MARZO 25'!K450</f>
        <v>707.32</v>
      </c>
      <c r="M450" s="35">
        <f>+'ENERO 25'!M450+'FEBRERO 25'!L450+'MARZO 25'!L450</f>
        <v>3960</v>
      </c>
      <c r="N450" s="35">
        <f>+'ENERO 25'!N450+'FEBRERO 25'!M450+'MARZO 25'!M450</f>
        <v>0</v>
      </c>
      <c r="O450" s="36">
        <f t="shared" si="6"/>
        <v>562118.05999999982</v>
      </c>
    </row>
    <row r="451" spans="1:15" ht="15.6" x14ac:dyDescent="0.3">
      <c r="A451" s="37" t="s">
        <v>894</v>
      </c>
      <c r="B451" s="38" t="s">
        <v>895</v>
      </c>
      <c r="C451" s="35">
        <f>+'ENERO 25'!C451+'FEBRERO 25'!C451+'MARZO 25'!C451</f>
        <v>262951.73</v>
      </c>
      <c r="D451" s="35">
        <f>+'ENERO 25'!D451+'FEBRERO 25'!D451+'MARZO 25'!D451</f>
        <v>104706.47999999998</v>
      </c>
      <c r="E451" s="35">
        <f>+'ENERO 25'!E451+'FEBRERO 25'!E451+'MARZO 25'!E451</f>
        <v>3459.9700000000003</v>
      </c>
      <c r="F451" s="35">
        <f>+'ENERO 25'!F451+'FEBRERO 25'!F451+'MARZO 25'!F451</f>
        <v>13795.09</v>
      </c>
      <c r="G451" s="35">
        <f>+'ENERO 25'!G451+'FEBRERO 25'!G451+'MARZO 25'!G451</f>
        <v>2799.1099999999997</v>
      </c>
      <c r="H451" s="35">
        <f>+'ENERO 25'!H451+'FEBRERO 25'!H451+'MARZO 25'!H451</f>
        <v>1624.4299999999998</v>
      </c>
      <c r="I451" s="35">
        <f>+'ENERO 25'!I451+'FEBRERO 25'!I451+'MARZO 25'!I451</f>
        <v>2827.27</v>
      </c>
      <c r="J451" s="35">
        <f>+'ENERO 25'!J451</f>
        <v>2.31</v>
      </c>
      <c r="K451" s="35">
        <f>+'ENERO 25'!K451+'FEBRERO 25'!J451+'MARZO 25'!J451</f>
        <v>658.65000000000009</v>
      </c>
      <c r="L451" s="35">
        <f>+'ENERO 25'!L451+'FEBRERO 25'!K451+'MARZO 25'!K451</f>
        <v>243.63</v>
      </c>
      <c r="M451" s="35">
        <f>+'ENERO 25'!M451+'FEBRERO 25'!L451+'MARZO 25'!L451</f>
        <v>0</v>
      </c>
      <c r="N451" s="35">
        <f>+'ENERO 25'!N451+'FEBRERO 25'!M451+'MARZO 25'!M451</f>
        <v>0</v>
      </c>
      <c r="O451" s="36">
        <f t="shared" si="6"/>
        <v>393068.67</v>
      </c>
    </row>
    <row r="452" spans="1:15" ht="15.6" x14ac:dyDescent="0.3">
      <c r="A452" s="37" t="s">
        <v>896</v>
      </c>
      <c r="B452" s="38" t="s">
        <v>897</v>
      </c>
      <c r="C452" s="35">
        <f>+'ENERO 25'!C452+'FEBRERO 25'!C452+'MARZO 25'!C452</f>
        <v>280790.11</v>
      </c>
      <c r="D452" s="35">
        <f>+'ENERO 25'!D452+'FEBRERO 25'!D452+'MARZO 25'!D452</f>
        <v>116411.79000000001</v>
      </c>
      <c r="E452" s="35">
        <f>+'ENERO 25'!E452+'FEBRERO 25'!E452+'MARZO 25'!E452</f>
        <v>4302.55</v>
      </c>
      <c r="F452" s="35">
        <f>+'ENERO 25'!F452+'FEBRERO 25'!F452+'MARZO 25'!F452</f>
        <v>15404.71</v>
      </c>
      <c r="G452" s="35">
        <f>+'ENERO 25'!G452+'FEBRERO 25'!G452+'MARZO 25'!G452</f>
        <v>3137.94</v>
      </c>
      <c r="H452" s="35">
        <f>+'ENERO 25'!H452+'FEBRERO 25'!H452+'MARZO 25'!H452</f>
        <v>1582.01</v>
      </c>
      <c r="I452" s="35">
        <f>+'ENERO 25'!I452+'FEBRERO 25'!I452+'MARZO 25'!I452</f>
        <v>2508.0700000000002</v>
      </c>
      <c r="J452" s="35">
        <f>+'ENERO 25'!J452</f>
        <v>2.0499999999999998</v>
      </c>
      <c r="K452" s="35">
        <f>+'ENERO 25'!K452+'FEBRERO 25'!J452+'MARZO 25'!J452</f>
        <v>908.81999999999994</v>
      </c>
      <c r="L452" s="35">
        <f>+'ENERO 25'!L452+'FEBRERO 25'!K452+'MARZO 25'!K452</f>
        <v>170.69</v>
      </c>
      <c r="M452" s="35">
        <f>+'ENERO 25'!M452+'FEBRERO 25'!L452+'MARZO 25'!L452</f>
        <v>0</v>
      </c>
      <c r="N452" s="35">
        <f>+'ENERO 25'!N452+'FEBRERO 25'!M452+'MARZO 25'!M452</f>
        <v>0</v>
      </c>
      <c r="O452" s="36">
        <f t="shared" si="6"/>
        <v>425218.74000000005</v>
      </c>
    </row>
    <row r="453" spans="1:15" ht="15.6" x14ac:dyDescent="0.3">
      <c r="A453" s="37" t="s">
        <v>898</v>
      </c>
      <c r="B453" s="38" t="s">
        <v>899</v>
      </c>
      <c r="C453" s="35">
        <f>+'ENERO 25'!C453+'FEBRERO 25'!C453+'MARZO 25'!C453</f>
        <v>578555.53</v>
      </c>
      <c r="D453" s="35">
        <f>+'ENERO 25'!D453+'FEBRERO 25'!D453+'MARZO 25'!D453</f>
        <v>155217.59999999998</v>
      </c>
      <c r="E453" s="35">
        <f>+'ENERO 25'!E453+'FEBRERO 25'!E453+'MARZO 25'!E453</f>
        <v>7664.7199999999993</v>
      </c>
      <c r="F453" s="35">
        <f>+'ENERO 25'!F453+'FEBRERO 25'!F453+'MARZO 25'!F453</f>
        <v>31162.7</v>
      </c>
      <c r="G453" s="35">
        <f>+'ENERO 25'!G453+'FEBRERO 25'!G453+'MARZO 25'!G453</f>
        <v>11094.650000000001</v>
      </c>
      <c r="H453" s="35">
        <f>+'ENERO 25'!H453+'FEBRERO 25'!H453+'MARZO 25'!H453</f>
        <v>3854.45</v>
      </c>
      <c r="I453" s="35">
        <f>+'ENERO 25'!I453+'FEBRERO 25'!I453+'MARZO 25'!I453</f>
        <v>9249.2199999999993</v>
      </c>
      <c r="J453" s="35">
        <f>+'ENERO 25'!J453</f>
        <v>7.55</v>
      </c>
      <c r="K453" s="35">
        <f>+'ENERO 25'!K453+'FEBRERO 25'!J453+'MARZO 25'!J453</f>
        <v>1394.6999999999998</v>
      </c>
      <c r="L453" s="35">
        <f>+'ENERO 25'!L453+'FEBRERO 25'!K453+'MARZO 25'!K453</f>
        <v>664.91</v>
      </c>
      <c r="M453" s="35">
        <f>+'ENERO 25'!M453+'FEBRERO 25'!L453+'MARZO 25'!L453</f>
        <v>2296</v>
      </c>
      <c r="N453" s="35">
        <f>+'ENERO 25'!N453+'FEBRERO 25'!M453+'MARZO 25'!M453</f>
        <v>0</v>
      </c>
      <c r="O453" s="36">
        <f t="shared" si="6"/>
        <v>801162.02999999991</v>
      </c>
    </row>
    <row r="454" spans="1:15" ht="15.6" x14ac:dyDescent="0.3">
      <c r="A454" s="37" t="s">
        <v>900</v>
      </c>
      <c r="B454" s="38" t="s">
        <v>901</v>
      </c>
      <c r="C454" s="35">
        <f>+'ENERO 25'!C454+'FEBRERO 25'!C454+'MARZO 25'!C454</f>
        <v>1583636.3599999999</v>
      </c>
      <c r="D454" s="35">
        <f>+'ENERO 25'!D454+'FEBRERO 25'!D454+'MARZO 25'!D454</f>
        <v>847817</v>
      </c>
      <c r="E454" s="35">
        <f>+'ENERO 25'!E454+'FEBRERO 25'!E454+'MARZO 25'!E454</f>
        <v>17707.230000000003</v>
      </c>
      <c r="F454" s="35">
        <f>+'ENERO 25'!F454+'FEBRERO 25'!F454+'MARZO 25'!F454</f>
        <v>82354.930000000008</v>
      </c>
      <c r="G454" s="35">
        <f>+'ENERO 25'!G454+'FEBRERO 25'!G454+'MARZO 25'!G454</f>
        <v>39462.61</v>
      </c>
      <c r="H454" s="35">
        <f>+'ENERO 25'!H454+'FEBRERO 25'!H454+'MARZO 25'!H454</f>
        <v>11791.61</v>
      </c>
      <c r="I454" s="35">
        <f>+'ENERO 25'!I454+'FEBRERO 25'!I454+'MARZO 25'!I454</f>
        <v>33569.46</v>
      </c>
      <c r="J454" s="35">
        <f>+'ENERO 25'!J454</f>
        <v>27.41</v>
      </c>
      <c r="K454" s="35">
        <f>+'ENERO 25'!K454+'FEBRERO 25'!J454+'MARZO 25'!J454</f>
        <v>2996.88</v>
      </c>
      <c r="L454" s="35">
        <f>+'ENERO 25'!L454+'FEBRERO 25'!K454+'MARZO 25'!K454</f>
        <v>2488.19</v>
      </c>
      <c r="M454" s="35">
        <f>+'ENERO 25'!M454+'FEBRERO 25'!L454+'MARZO 25'!L454</f>
        <v>0</v>
      </c>
      <c r="N454" s="35">
        <f>+'ENERO 25'!N454+'FEBRERO 25'!M454+'MARZO 25'!M454</f>
        <v>0</v>
      </c>
      <c r="O454" s="36">
        <f t="shared" si="6"/>
        <v>2621851.6799999997</v>
      </c>
    </row>
    <row r="455" spans="1:15" ht="15.6" x14ac:dyDescent="0.3">
      <c r="A455" s="37" t="s">
        <v>902</v>
      </c>
      <c r="B455" s="38" t="s">
        <v>903</v>
      </c>
      <c r="C455" s="35">
        <f>+'ENERO 25'!C455+'FEBRERO 25'!C455+'MARZO 25'!C455</f>
        <v>3655971.07</v>
      </c>
      <c r="D455" s="35">
        <f>+'ENERO 25'!D455+'FEBRERO 25'!D455+'MARZO 25'!D455</f>
        <v>1598918.69</v>
      </c>
      <c r="E455" s="35">
        <f>+'ENERO 25'!E455+'FEBRERO 25'!E455+'MARZO 25'!E455</f>
        <v>38412.130000000005</v>
      </c>
      <c r="F455" s="35">
        <f>+'ENERO 25'!F455+'FEBRERO 25'!F455+'MARZO 25'!F455</f>
        <v>190149.41</v>
      </c>
      <c r="G455" s="35">
        <f>+'ENERO 25'!G455+'FEBRERO 25'!G455+'MARZO 25'!G455</f>
        <v>112761.68</v>
      </c>
      <c r="H455" s="35">
        <f>+'ENERO 25'!H455+'FEBRERO 25'!H455+'MARZO 25'!H455</f>
        <v>28713.54</v>
      </c>
      <c r="I455" s="35">
        <f>+'ENERO 25'!I455+'FEBRERO 25'!I455+'MARZO 25'!I455</f>
        <v>92026.989999999991</v>
      </c>
      <c r="J455" s="35">
        <f>+'ENERO 25'!J455</f>
        <v>75.150000000000006</v>
      </c>
      <c r="K455" s="35">
        <f>+'ENERO 25'!K455+'FEBRERO 25'!J455+'MARZO 25'!J455</f>
        <v>5354.5499999999993</v>
      </c>
      <c r="L455" s="35">
        <f>+'ENERO 25'!L455+'FEBRERO 25'!K455+'MARZO 25'!K455</f>
        <v>6523.12</v>
      </c>
      <c r="M455" s="35">
        <f>+'ENERO 25'!M455+'FEBRERO 25'!L455+'MARZO 25'!L455</f>
        <v>0</v>
      </c>
      <c r="N455" s="35">
        <f>+'ENERO 25'!N455+'FEBRERO 25'!M455+'MARZO 25'!M455</f>
        <v>0</v>
      </c>
      <c r="O455" s="36">
        <f t="shared" si="6"/>
        <v>5728906.3300000001</v>
      </c>
    </row>
    <row r="456" spans="1:15" ht="15.6" x14ac:dyDescent="0.3">
      <c r="A456" s="37" t="s">
        <v>904</v>
      </c>
      <c r="B456" s="38" t="s">
        <v>905</v>
      </c>
      <c r="C456" s="35">
        <f>+'ENERO 25'!C456+'FEBRERO 25'!C456+'MARZO 25'!C456</f>
        <v>654080.43000000005</v>
      </c>
      <c r="D456" s="35">
        <f>+'ENERO 25'!D456+'FEBRERO 25'!D456+'MARZO 25'!D456</f>
        <v>127917.59999999999</v>
      </c>
      <c r="E456" s="35">
        <f>+'ENERO 25'!E456+'FEBRERO 25'!E456+'MARZO 25'!E456</f>
        <v>7926.52</v>
      </c>
      <c r="F456" s="35">
        <f>+'ENERO 25'!F456+'FEBRERO 25'!F456+'MARZO 25'!F456</f>
        <v>34643.300000000003</v>
      </c>
      <c r="G456" s="35">
        <f>+'ENERO 25'!G456+'FEBRERO 25'!G456+'MARZO 25'!G456</f>
        <v>16638.419999999998</v>
      </c>
      <c r="H456" s="35">
        <f>+'ENERO 25'!H456+'FEBRERO 25'!H456+'MARZO 25'!H456</f>
        <v>4638.5200000000004</v>
      </c>
      <c r="I456" s="35">
        <f>+'ENERO 25'!I456+'FEBRERO 25'!I456+'MARZO 25'!I456</f>
        <v>13053.869999999999</v>
      </c>
      <c r="J456" s="35">
        <f>+'ENERO 25'!J456</f>
        <v>10.66</v>
      </c>
      <c r="K456" s="35">
        <f>+'ENERO 25'!K456+'FEBRERO 25'!J456+'MARZO 25'!J456</f>
        <v>1318.1399999999999</v>
      </c>
      <c r="L456" s="35">
        <f>+'ENERO 25'!L456+'FEBRERO 25'!K456+'MARZO 25'!K456</f>
        <v>904.74999999999989</v>
      </c>
      <c r="M456" s="35">
        <f>+'ENERO 25'!M456+'FEBRERO 25'!L456+'MARZO 25'!L456</f>
        <v>9372</v>
      </c>
      <c r="N456" s="35">
        <f>+'ENERO 25'!N456+'FEBRERO 25'!M456+'MARZO 25'!M456</f>
        <v>0</v>
      </c>
      <c r="O456" s="36">
        <f t="shared" si="6"/>
        <v>870504.2100000002</v>
      </c>
    </row>
    <row r="457" spans="1:15" ht="15.6" x14ac:dyDescent="0.3">
      <c r="A457" s="37" t="s">
        <v>906</v>
      </c>
      <c r="B457" s="38" t="s">
        <v>907</v>
      </c>
      <c r="C457" s="35">
        <f>+'ENERO 25'!C457+'FEBRERO 25'!C457+'MARZO 25'!C457</f>
        <v>955352.15000000014</v>
      </c>
      <c r="D457" s="35">
        <f>+'ENERO 25'!D457+'FEBRERO 25'!D457+'MARZO 25'!D457</f>
        <v>198689.06</v>
      </c>
      <c r="E457" s="35">
        <f>+'ENERO 25'!E457+'FEBRERO 25'!E457+'MARZO 25'!E457</f>
        <v>11213.5</v>
      </c>
      <c r="F457" s="35">
        <f>+'ENERO 25'!F457+'FEBRERO 25'!F457+'MARZO 25'!F457</f>
        <v>50696.97</v>
      </c>
      <c r="G457" s="35">
        <f>+'ENERO 25'!G457+'FEBRERO 25'!G457+'MARZO 25'!G457</f>
        <v>21682.039999999997</v>
      </c>
      <c r="H457" s="35">
        <f>+'ENERO 25'!H457+'FEBRERO 25'!H457+'MARZO 25'!H457</f>
        <v>7114.23</v>
      </c>
      <c r="I457" s="35">
        <f>+'ENERO 25'!I457+'FEBRERO 25'!I457+'MARZO 25'!I457</f>
        <v>19179.98</v>
      </c>
      <c r="J457" s="35">
        <f>+'ENERO 25'!J457</f>
        <v>15.66</v>
      </c>
      <c r="K457" s="35">
        <f>+'ENERO 25'!K457+'FEBRERO 25'!J457+'MARZO 25'!J457</f>
        <v>1877.0099999999998</v>
      </c>
      <c r="L457" s="35">
        <f>+'ENERO 25'!L457+'FEBRERO 25'!K457+'MARZO 25'!K457</f>
        <v>1487.25</v>
      </c>
      <c r="M457" s="35">
        <f>+'ENERO 25'!M457+'FEBRERO 25'!L457+'MARZO 25'!L457</f>
        <v>334595</v>
      </c>
      <c r="N457" s="35">
        <f>+'ENERO 25'!N457+'FEBRERO 25'!M457+'MARZO 25'!M457</f>
        <v>0</v>
      </c>
      <c r="O457" s="36">
        <f t="shared" ref="O457:O520" si="7">SUM(C457:N457)</f>
        <v>1601902.85</v>
      </c>
    </row>
    <row r="458" spans="1:15" ht="15.6" x14ac:dyDescent="0.3">
      <c r="A458" s="37" t="s">
        <v>908</v>
      </c>
      <c r="B458" s="38" t="s">
        <v>909</v>
      </c>
      <c r="C458" s="35">
        <f>+'ENERO 25'!C458+'FEBRERO 25'!C458+'MARZO 25'!C458</f>
        <v>2991970.87</v>
      </c>
      <c r="D458" s="35">
        <f>+'ENERO 25'!D458+'FEBRERO 25'!D458+'MARZO 25'!D458</f>
        <v>255453</v>
      </c>
      <c r="E458" s="35">
        <f>+'ENERO 25'!E458+'FEBRERO 25'!E458+'MARZO 25'!E458</f>
        <v>32921.69</v>
      </c>
      <c r="F458" s="35">
        <f>+'ENERO 25'!F458+'FEBRERO 25'!F458+'MARZO 25'!F458</f>
        <v>156329.09000000003</v>
      </c>
      <c r="G458" s="35">
        <f>+'ENERO 25'!G458+'FEBRERO 25'!G458+'MARZO 25'!G458</f>
        <v>96216.799999999988</v>
      </c>
      <c r="H458" s="35">
        <f>+'ENERO 25'!H458+'FEBRERO 25'!H458+'MARZO 25'!H458</f>
        <v>22743.040000000001</v>
      </c>
      <c r="I458" s="35">
        <f>+'ENERO 25'!I458+'FEBRERO 25'!I458+'MARZO 25'!I458</f>
        <v>72409.209999999992</v>
      </c>
      <c r="J458" s="35">
        <f>+'ENERO 25'!J458</f>
        <v>59.13</v>
      </c>
      <c r="K458" s="35">
        <f>+'ENERO 25'!K458+'FEBRERO 25'!J458+'MARZO 25'!J458</f>
        <v>4930.29</v>
      </c>
      <c r="L458" s="35">
        <f>+'ENERO 25'!L458+'FEBRERO 25'!K458+'MARZO 25'!K458</f>
        <v>4943.1500000000005</v>
      </c>
      <c r="M458" s="35">
        <f>+'ENERO 25'!M458+'FEBRERO 25'!L458+'MARZO 25'!L458</f>
        <v>0</v>
      </c>
      <c r="N458" s="35">
        <f>+'ENERO 25'!N458+'FEBRERO 25'!M458+'MARZO 25'!M458</f>
        <v>0</v>
      </c>
      <c r="O458" s="36">
        <f t="shared" si="7"/>
        <v>3637976.2699999996</v>
      </c>
    </row>
    <row r="459" spans="1:15" ht="15.6" x14ac:dyDescent="0.3">
      <c r="A459" s="37" t="s">
        <v>910</v>
      </c>
      <c r="B459" s="38" t="s">
        <v>911</v>
      </c>
      <c r="C459" s="35">
        <f>+'ENERO 25'!C459+'FEBRERO 25'!C459+'MARZO 25'!C459</f>
        <v>521920.15</v>
      </c>
      <c r="D459" s="35">
        <f>+'ENERO 25'!D459+'FEBRERO 25'!D459+'MARZO 25'!D459</f>
        <v>188362.72999999998</v>
      </c>
      <c r="E459" s="35">
        <f>+'ENERO 25'!E459+'FEBRERO 25'!E459+'MARZO 25'!E459</f>
        <v>7169.42</v>
      </c>
      <c r="F459" s="35">
        <f>+'ENERO 25'!F459+'FEBRERO 25'!F459+'MARZO 25'!F459</f>
        <v>28547.29</v>
      </c>
      <c r="G459" s="35">
        <f>+'ENERO 25'!G459+'FEBRERO 25'!G459+'MARZO 25'!G459</f>
        <v>7059.75</v>
      </c>
      <c r="H459" s="35">
        <f>+'ENERO 25'!H459+'FEBRERO 25'!H459+'MARZO 25'!H459</f>
        <v>3462.4700000000003</v>
      </c>
      <c r="I459" s="35">
        <f>+'ENERO 25'!I459+'FEBRERO 25'!I459+'MARZO 25'!I459</f>
        <v>6726.45</v>
      </c>
      <c r="J459" s="35">
        <f>+'ENERO 25'!J459</f>
        <v>5.49</v>
      </c>
      <c r="K459" s="35">
        <f>+'ENERO 25'!K459+'FEBRERO 25'!J459+'MARZO 25'!J459</f>
        <v>1307.1600000000001</v>
      </c>
      <c r="L459" s="35">
        <f>+'ENERO 25'!L459+'FEBRERO 25'!K459+'MARZO 25'!K459</f>
        <v>586.04</v>
      </c>
      <c r="M459" s="35">
        <f>+'ENERO 25'!M459+'FEBRERO 25'!L459+'MARZO 25'!L459</f>
        <v>0</v>
      </c>
      <c r="N459" s="35">
        <f>+'ENERO 25'!N459+'FEBRERO 25'!M459+'MARZO 25'!M459</f>
        <v>0</v>
      </c>
      <c r="O459" s="36">
        <f t="shared" si="7"/>
        <v>765146.95000000007</v>
      </c>
    </row>
    <row r="460" spans="1:15" ht="15.6" x14ac:dyDescent="0.3">
      <c r="A460" s="37" t="s">
        <v>912</v>
      </c>
      <c r="B460" s="38" t="s">
        <v>913</v>
      </c>
      <c r="C460" s="35">
        <f>+'ENERO 25'!C460+'FEBRERO 25'!C460+'MARZO 25'!C460</f>
        <v>1352227.3199999998</v>
      </c>
      <c r="D460" s="35">
        <f>+'ENERO 25'!D460+'FEBRERO 25'!D460+'MARZO 25'!D460</f>
        <v>407339.17999999993</v>
      </c>
      <c r="E460" s="35">
        <f>+'ENERO 25'!E460+'FEBRERO 25'!E460+'MARZO 25'!E460</f>
        <v>15824.859999999999</v>
      </c>
      <c r="F460" s="35">
        <f>+'ENERO 25'!F460+'FEBRERO 25'!F460+'MARZO 25'!F460</f>
        <v>70214.64</v>
      </c>
      <c r="G460" s="35">
        <f>+'ENERO 25'!G460+'FEBRERO 25'!G460+'MARZO 25'!G460</f>
        <v>29781.109999999997</v>
      </c>
      <c r="H460" s="35">
        <f>+'ENERO 25'!H460+'FEBRERO 25'!H460+'MARZO 25'!H460</f>
        <v>9489.4700000000012</v>
      </c>
      <c r="I460" s="35">
        <f>+'ENERO 25'!I460+'FEBRERO 25'!I460+'MARZO 25'!I460</f>
        <v>24738.22</v>
      </c>
      <c r="J460" s="35">
        <f>+'ENERO 25'!J460</f>
        <v>20.2</v>
      </c>
      <c r="K460" s="35">
        <f>+'ENERO 25'!K460+'FEBRERO 25'!J460+'MARZO 25'!J460</f>
        <v>2752.92</v>
      </c>
      <c r="L460" s="35">
        <f>+'ENERO 25'!L460+'FEBRERO 25'!K460+'MARZO 25'!K460</f>
        <v>1836.6599999999999</v>
      </c>
      <c r="M460" s="35">
        <f>+'ENERO 25'!M460+'FEBRERO 25'!L460+'MARZO 25'!L460</f>
        <v>0</v>
      </c>
      <c r="N460" s="35">
        <f>+'ENERO 25'!N460+'FEBRERO 25'!M460+'MARZO 25'!M460</f>
        <v>0</v>
      </c>
      <c r="O460" s="36">
        <f t="shared" si="7"/>
        <v>1914224.5799999996</v>
      </c>
    </row>
    <row r="461" spans="1:15" ht="15.6" x14ac:dyDescent="0.3">
      <c r="A461" s="37" t="s">
        <v>914</v>
      </c>
      <c r="B461" s="38" t="s">
        <v>915</v>
      </c>
      <c r="C461" s="35">
        <f>+'ENERO 25'!C461+'FEBRERO 25'!C461+'MARZO 25'!C461</f>
        <v>1406986</v>
      </c>
      <c r="D461" s="35">
        <f>+'ENERO 25'!D461+'FEBRERO 25'!D461+'MARZO 25'!D461</f>
        <v>288933.56</v>
      </c>
      <c r="E461" s="35">
        <f>+'ENERO 25'!E461+'FEBRERO 25'!E461+'MARZO 25'!E461</f>
        <v>14062.01</v>
      </c>
      <c r="F461" s="35">
        <f>+'ENERO 25'!F461+'FEBRERO 25'!F461+'MARZO 25'!F461</f>
        <v>74421.490000000005</v>
      </c>
      <c r="G461" s="35">
        <f>+'ENERO 25'!G461+'FEBRERO 25'!G461+'MARZO 25'!G461</f>
        <v>25773.360000000001</v>
      </c>
      <c r="H461" s="35">
        <f>+'ENERO 25'!H461+'FEBRERO 25'!H461+'MARZO 25'!H461</f>
        <v>11982.369999999999</v>
      </c>
      <c r="I461" s="35">
        <f>+'ENERO 25'!I461+'FEBRERO 25'!I461+'MARZO 25'!I461</f>
        <v>30371.26</v>
      </c>
      <c r="J461" s="35">
        <f>+'ENERO 25'!J461</f>
        <v>24.8</v>
      </c>
      <c r="K461" s="35">
        <f>+'ENERO 25'!K461+'FEBRERO 25'!J461+'MARZO 25'!J461</f>
        <v>1527.1200000000001</v>
      </c>
      <c r="L461" s="35">
        <f>+'ENERO 25'!L461+'FEBRERO 25'!K461+'MARZO 25'!K461</f>
        <v>2969.2400000000002</v>
      </c>
      <c r="M461" s="35">
        <f>+'ENERO 25'!M461+'FEBRERO 25'!L461+'MARZO 25'!L461</f>
        <v>90877</v>
      </c>
      <c r="N461" s="35">
        <f>+'ENERO 25'!N461+'FEBRERO 25'!M461+'MARZO 25'!M461</f>
        <v>0</v>
      </c>
      <c r="O461" s="36">
        <f t="shared" si="7"/>
        <v>1947928.2100000004</v>
      </c>
    </row>
    <row r="462" spans="1:15" ht="15.6" x14ac:dyDescent="0.3">
      <c r="A462" s="37" t="s">
        <v>916</v>
      </c>
      <c r="B462" s="38" t="s">
        <v>917</v>
      </c>
      <c r="C462" s="35">
        <f>+'ENERO 25'!C462+'FEBRERO 25'!C462+'MARZO 25'!C462</f>
        <v>864976.79</v>
      </c>
      <c r="D462" s="35">
        <f>+'ENERO 25'!D462+'FEBRERO 25'!D462+'MARZO 25'!D462</f>
        <v>139462.79999999999</v>
      </c>
      <c r="E462" s="35">
        <f>+'ENERO 25'!E462+'FEBRERO 25'!E462+'MARZO 25'!E462</f>
        <v>10352.81</v>
      </c>
      <c r="F462" s="35">
        <f>+'ENERO 25'!F462+'FEBRERO 25'!F462+'MARZO 25'!F462</f>
        <v>45876.5</v>
      </c>
      <c r="G462" s="35">
        <f>+'ENERO 25'!G462+'FEBRERO 25'!G462+'MARZO 25'!G462</f>
        <v>23684.699999999997</v>
      </c>
      <c r="H462" s="35">
        <f>+'ENERO 25'!H462+'FEBRERO 25'!H462+'MARZO 25'!H462</f>
        <v>6268.9</v>
      </c>
      <c r="I462" s="35">
        <f>+'ENERO 25'!I462+'FEBRERO 25'!I462+'MARZO 25'!I462</f>
        <v>18542.02</v>
      </c>
      <c r="J462" s="35">
        <f>+'ENERO 25'!J462</f>
        <v>15.14</v>
      </c>
      <c r="K462" s="35">
        <f>+'ENERO 25'!K462+'FEBRERO 25'!J462+'MARZO 25'!J462</f>
        <v>1729.08</v>
      </c>
      <c r="L462" s="35">
        <f>+'ENERO 25'!L462+'FEBRERO 25'!K462+'MARZO 25'!K462</f>
        <v>1261.96</v>
      </c>
      <c r="M462" s="35">
        <f>+'ENERO 25'!M462+'FEBRERO 25'!L462+'MARZO 25'!L462</f>
        <v>0</v>
      </c>
      <c r="N462" s="35">
        <f>+'ENERO 25'!N462+'FEBRERO 25'!M462+'MARZO 25'!M462</f>
        <v>0</v>
      </c>
      <c r="O462" s="36">
        <f t="shared" si="7"/>
        <v>1112170.7</v>
      </c>
    </row>
    <row r="463" spans="1:15" ht="15.6" x14ac:dyDescent="0.3">
      <c r="A463" s="37" t="s">
        <v>918</v>
      </c>
      <c r="B463" s="38" t="s">
        <v>919</v>
      </c>
      <c r="C463" s="35">
        <f>+'ENERO 25'!C463+'FEBRERO 25'!C463+'MARZO 25'!C463</f>
        <v>835405.12</v>
      </c>
      <c r="D463" s="35">
        <f>+'ENERO 25'!D463+'FEBRERO 25'!D463+'MARZO 25'!D463</f>
        <v>325370.76</v>
      </c>
      <c r="E463" s="35">
        <f>+'ENERO 25'!E463+'FEBRERO 25'!E463+'MARZO 25'!E463</f>
        <v>9797.6700000000019</v>
      </c>
      <c r="F463" s="35">
        <f>+'ENERO 25'!F463+'FEBRERO 25'!F463+'MARZO 25'!F463</f>
        <v>43586.240000000005</v>
      </c>
      <c r="G463" s="35">
        <f>+'ENERO 25'!G463+'FEBRERO 25'!G463+'MARZO 25'!G463</f>
        <v>19372.650000000001</v>
      </c>
      <c r="H463" s="35">
        <f>+'ENERO 25'!H463+'FEBRERO 25'!H463+'MARZO 25'!H463</f>
        <v>5931.49</v>
      </c>
      <c r="I463" s="35">
        <f>+'ENERO 25'!I463+'FEBRERO 25'!I463+'MARZO 25'!I463</f>
        <v>15995.43</v>
      </c>
      <c r="J463" s="35">
        <f>+'ENERO 25'!J463</f>
        <v>13.06</v>
      </c>
      <c r="K463" s="35">
        <f>+'ENERO 25'!K463+'FEBRERO 25'!J463+'MARZO 25'!J463</f>
        <v>1697.3999999999999</v>
      </c>
      <c r="L463" s="35">
        <f>+'ENERO 25'!L463+'FEBRERO 25'!K463+'MARZO 25'!K463</f>
        <v>1166.0700000000002</v>
      </c>
      <c r="M463" s="35">
        <f>+'ENERO 25'!M463+'FEBRERO 25'!L463+'MARZO 25'!L463</f>
        <v>53953</v>
      </c>
      <c r="N463" s="35">
        <f>+'ENERO 25'!N463+'FEBRERO 25'!M463+'MARZO 25'!M463</f>
        <v>0</v>
      </c>
      <c r="O463" s="36">
        <f t="shared" si="7"/>
        <v>1312288.8899999997</v>
      </c>
    </row>
    <row r="464" spans="1:15" ht="15.6" x14ac:dyDescent="0.3">
      <c r="A464" s="37" t="s">
        <v>920</v>
      </c>
      <c r="B464" s="38" t="s">
        <v>921</v>
      </c>
      <c r="C464" s="35">
        <f>+'ENERO 25'!C464+'FEBRERO 25'!C464+'MARZO 25'!C464</f>
        <v>562470.82000000007</v>
      </c>
      <c r="D464" s="35">
        <f>+'ENERO 25'!D464+'FEBRERO 25'!D464+'MARZO 25'!D464</f>
        <v>362304.42000000004</v>
      </c>
      <c r="E464" s="35">
        <f>+'ENERO 25'!E464+'FEBRERO 25'!E464+'MARZO 25'!E464</f>
        <v>6806.1900000000005</v>
      </c>
      <c r="F464" s="35">
        <f>+'ENERO 25'!F464+'FEBRERO 25'!F464+'MARZO 25'!F464</f>
        <v>29706.239999999998</v>
      </c>
      <c r="G464" s="35">
        <f>+'ENERO 25'!G464+'FEBRERO 25'!G464+'MARZO 25'!G464</f>
        <v>10969.91</v>
      </c>
      <c r="H464" s="35">
        <f>+'ENERO 25'!H464+'FEBRERO 25'!H464+'MARZO 25'!H464</f>
        <v>3977.6800000000003</v>
      </c>
      <c r="I464" s="35">
        <f>+'ENERO 25'!I464+'FEBRERO 25'!I464+'MARZO 25'!I464</f>
        <v>9828.48</v>
      </c>
      <c r="J464" s="35">
        <f>+'ENERO 25'!J464</f>
        <v>8.0299999999999994</v>
      </c>
      <c r="K464" s="35">
        <f>+'ENERO 25'!K464+'FEBRERO 25'!J464+'MARZO 25'!J464</f>
        <v>1170.99</v>
      </c>
      <c r="L464" s="35">
        <f>+'ENERO 25'!L464+'FEBRERO 25'!K464+'MARZO 25'!K464</f>
        <v>772.03</v>
      </c>
      <c r="M464" s="35">
        <f>+'ENERO 25'!M464+'FEBRERO 25'!L464+'MARZO 25'!L464</f>
        <v>0</v>
      </c>
      <c r="N464" s="35">
        <f>+'ENERO 25'!N464+'FEBRERO 25'!M464+'MARZO 25'!M464</f>
        <v>0</v>
      </c>
      <c r="O464" s="36">
        <f t="shared" si="7"/>
        <v>988014.79000000015</v>
      </c>
    </row>
    <row r="465" spans="1:15" ht="15.6" x14ac:dyDescent="0.3">
      <c r="A465" s="37" t="s">
        <v>922</v>
      </c>
      <c r="B465" s="38" t="s">
        <v>923</v>
      </c>
      <c r="C465" s="35">
        <f>+'ENERO 25'!C465+'FEBRERO 25'!C465+'MARZO 25'!C465</f>
        <v>1077922.27</v>
      </c>
      <c r="D465" s="35">
        <f>+'ENERO 25'!D465+'FEBRERO 25'!D465+'MARZO 25'!D465</f>
        <v>170251.2</v>
      </c>
      <c r="E465" s="35">
        <f>+'ENERO 25'!E465+'FEBRERO 25'!E465+'MARZO 25'!E465</f>
        <v>12875.18</v>
      </c>
      <c r="F465" s="35">
        <f>+'ENERO 25'!F465+'FEBRERO 25'!F465+'MARZO 25'!F465</f>
        <v>57537.340000000011</v>
      </c>
      <c r="G465" s="35">
        <f>+'ENERO 25'!G465+'FEBRERO 25'!G465+'MARZO 25'!G465</f>
        <v>22077.78</v>
      </c>
      <c r="H465" s="35">
        <f>+'ENERO 25'!H465+'FEBRERO 25'!H465+'MARZO 25'!H465</f>
        <v>8018.86</v>
      </c>
      <c r="I465" s="35">
        <f>+'ENERO 25'!I465+'FEBRERO 25'!I465+'MARZO 25'!I465</f>
        <v>20471.559999999998</v>
      </c>
      <c r="J465" s="35">
        <f>+'ENERO 25'!J465</f>
        <v>16.72</v>
      </c>
      <c r="K465" s="35">
        <f>+'ENERO 25'!K465+'FEBRERO 25'!J465+'MARZO 25'!J465</f>
        <v>2216.6999999999998</v>
      </c>
      <c r="L465" s="35">
        <f>+'ENERO 25'!L465+'FEBRERO 25'!K465+'MARZO 25'!K465</f>
        <v>1667.76</v>
      </c>
      <c r="M465" s="35">
        <f>+'ENERO 25'!M465+'FEBRERO 25'!L465+'MARZO 25'!L465</f>
        <v>0</v>
      </c>
      <c r="N465" s="35">
        <f>+'ENERO 25'!N465+'FEBRERO 25'!M465+'MARZO 25'!M465</f>
        <v>0</v>
      </c>
      <c r="O465" s="36">
        <f t="shared" si="7"/>
        <v>1373055.37</v>
      </c>
    </row>
    <row r="466" spans="1:15" ht="15.6" x14ac:dyDescent="0.3">
      <c r="A466" s="37" t="s">
        <v>924</v>
      </c>
      <c r="B466" s="38" t="s">
        <v>925</v>
      </c>
      <c r="C466" s="35">
        <f>+'ENERO 25'!C466+'FEBRERO 25'!C466+'MARZO 25'!C466</f>
        <v>573676.24</v>
      </c>
      <c r="D466" s="35">
        <f>+'ENERO 25'!D466+'FEBRERO 25'!D466+'MARZO 25'!D466</f>
        <v>219601.36</v>
      </c>
      <c r="E466" s="35">
        <f>+'ENERO 25'!E466+'FEBRERO 25'!E466+'MARZO 25'!E466</f>
        <v>6783.0599999999995</v>
      </c>
      <c r="F466" s="35">
        <f>+'ENERO 25'!F466+'FEBRERO 25'!F466+'MARZO 25'!F466</f>
        <v>28482.880000000001</v>
      </c>
      <c r="G466" s="35">
        <f>+'ENERO 25'!G466+'FEBRERO 25'!G466+'MARZO 25'!G466</f>
        <v>7515.5199999999995</v>
      </c>
      <c r="H466" s="35">
        <f>+'ENERO 25'!H466+'FEBRERO 25'!H466+'MARZO 25'!H466</f>
        <v>3449.09</v>
      </c>
      <c r="I466" s="35">
        <f>+'ENERO 25'!I466+'FEBRERO 25'!I466+'MARZO 25'!I466</f>
        <v>6652.0599999999995</v>
      </c>
      <c r="J466" s="35">
        <f>+'ENERO 25'!J466</f>
        <v>5.43</v>
      </c>
      <c r="K466" s="35">
        <f>+'ENERO 25'!K466+'FEBRERO 25'!J466+'MARZO 25'!J466</f>
        <v>1268.82</v>
      </c>
      <c r="L466" s="35">
        <f>+'ENERO 25'!L466+'FEBRERO 25'!K466+'MARZO 25'!K466</f>
        <v>508.91999999999996</v>
      </c>
      <c r="M466" s="35">
        <f>+'ENERO 25'!M466+'FEBRERO 25'!L466+'MARZO 25'!L466</f>
        <v>14519</v>
      </c>
      <c r="N466" s="35">
        <f>+'ENERO 25'!N466+'FEBRERO 25'!M466+'MARZO 25'!M466</f>
        <v>0</v>
      </c>
      <c r="O466" s="36">
        <f t="shared" si="7"/>
        <v>862462.38000000012</v>
      </c>
    </row>
    <row r="467" spans="1:15" ht="15.6" x14ac:dyDescent="0.3">
      <c r="A467" s="37" t="s">
        <v>926</v>
      </c>
      <c r="B467" s="38" t="s">
        <v>927</v>
      </c>
      <c r="C467" s="35">
        <f>+'ENERO 25'!C467+'FEBRERO 25'!C467+'MARZO 25'!C467</f>
        <v>1367696.84</v>
      </c>
      <c r="D467" s="35">
        <f>+'ENERO 25'!D467+'FEBRERO 25'!D467+'MARZO 25'!D467</f>
        <v>520876.53</v>
      </c>
      <c r="E467" s="35">
        <f>+'ENERO 25'!E467+'FEBRERO 25'!E467+'MARZO 25'!E467</f>
        <v>15257.04</v>
      </c>
      <c r="F467" s="35">
        <f>+'ENERO 25'!F467+'FEBRERO 25'!F467+'MARZO 25'!F467</f>
        <v>70877.33</v>
      </c>
      <c r="G467" s="35">
        <f>+'ENERO 25'!G467+'FEBRERO 25'!G467+'MARZO 25'!G467</f>
        <v>31738.5</v>
      </c>
      <c r="H467" s="35">
        <f>+'ENERO 25'!H467+'FEBRERO 25'!H467+'MARZO 25'!H467</f>
        <v>10052.490000000002</v>
      </c>
      <c r="I467" s="35">
        <f>+'ENERO 25'!I467+'FEBRERO 25'!I467+'MARZO 25'!I467</f>
        <v>27701.919999999998</v>
      </c>
      <c r="J467" s="35">
        <f>+'ENERO 25'!J467</f>
        <v>22.62</v>
      </c>
      <c r="K467" s="35">
        <f>+'ENERO 25'!K467+'FEBRERO 25'!J467+'MARZO 25'!J467</f>
        <v>2456.34</v>
      </c>
      <c r="L467" s="35">
        <f>+'ENERO 25'!L467+'FEBRERO 25'!K467+'MARZO 25'!K467</f>
        <v>2091.56</v>
      </c>
      <c r="M467" s="35">
        <f>+'ENERO 25'!M467+'FEBRERO 25'!L467+'MARZO 25'!L467</f>
        <v>0</v>
      </c>
      <c r="N467" s="35">
        <f>+'ENERO 25'!N467+'FEBRERO 25'!M467+'MARZO 25'!M467</f>
        <v>0</v>
      </c>
      <c r="O467" s="36">
        <f t="shared" si="7"/>
        <v>2048771.1700000004</v>
      </c>
    </row>
    <row r="468" spans="1:15" ht="15.6" x14ac:dyDescent="0.3">
      <c r="A468" s="37" t="s">
        <v>928</v>
      </c>
      <c r="B468" s="38" t="s">
        <v>929</v>
      </c>
      <c r="C468" s="35">
        <f>+'ENERO 25'!C468+'FEBRERO 25'!C468+'MARZO 25'!C468</f>
        <v>1432817.46</v>
      </c>
      <c r="D468" s="35">
        <f>+'ENERO 25'!D468+'FEBRERO 25'!D468+'MARZO 25'!D468</f>
        <v>452116.62</v>
      </c>
      <c r="E468" s="35">
        <f>+'ENERO 25'!E468+'FEBRERO 25'!E468+'MARZO 25'!E468</f>
        <v>16831.98</v>
      </c>
      <c r="F468" s="35">
        <f>+'ENERO 25'!F468+'FEBRERO 25'!F468+'MARZO 25'!F468</f>
        <v>75785.860000000015</v>
      </c>
      <c r="G468" s="35">
        <f>+'ENERO 25'!G468+'FEBRERO 25'!G468+'MARZO 25'!G468</f>
        <v>35062.990000000005</v>
      </c>
      <c r="H468" s="35">
        <f>+'ENERO 25'!H468+'FEBRERO 25'!H468+'MARZO 25'!H468</f>
        <v>10510.64</v>
      </c>
      <c r="I468" s="35">
        <f>+'ENERO 25'!I468+'FEBRERO 25'!I468+'MARZO 25'!I468</f>
        <v>29216.19</v>
      </c>
      <c r="J468" s="35">
        <f>+'ENERO 25'!J468</f>
        <v>23.86</v>
      </c>
      <c r="K468" s="35">
        <f>+'ENERO 25'!K468+'FEBRERO 25'!J468+'MARZO 25'!J468</f>
        <v>2723.67</v>
      </c>
      <c r="L468" s="35">
        <f>+'ENERO 25'!L468+'FEBRERO 25'!K468+'MARZO 25'!K468</f>
        <v>2159.31</v>
      </c>
      <c r="M468" s="35">
        <f>+'ENERO 25'!M468+'FEBRERO 25'!L468+'MARZO 25'!L468</f>
        <v>0</v>
      </c>
      <c r="N468" s="35">
        <f>+'ENERO 25'!N468+'FEBRERO 25'!M468+'MARZO 25'!M468</f>
        <v>0</v>
      </c>
      <c r="O468" s="36">
        <f t="shared" si="7"/>
        <v>2057248.58</v>
      </c>
    </row>
    <row r="469" spans="1:15" ht="15.6" x14ac:dyDescent="0.3">
      <c r="A469" s="37" t="s">
        <v>930</v>
      </c>
      <c r="B469" s="38" t="s">
        <v>931</v>
      </c>
      <c r="C469" s="35">
        <f>+'ENERO 25'!C469+'FEBRERO 25'!C469+'MARZO 25'!C469</f>
        <v>325025.69</v>
      </c>
      <c r="D469" s="35">
        <f>+'ENERO 25'!D469+'FEBRERO 25'!D469+'MARZO 25'!D469</f>
        <v>143555.28</v>
      </c>
      <c r="E469" s="35">
        <f>+'ENERO 25'!E469+'FEBRERO 25'!E469+'MARZO 25'!E469</f>
        <v>4700.7099999999991</v>
      </c>
      <c r="F469" s="35">
        <f>+'ENERO 25'!F469+'FEBRERO 25'!F469+'MARZO 25'!F469</f>
        <v>17297.75</v>
      </c>
      <c r="G469" s="35">
        <f>+'ENERO 25'!G469+'FEBRERO 25'!G469+'MARZO 25'!G469</f>
        <v>3522.3100000000004</v>
      </c>
      <c r="H469" s="35">
        <f>+'ENERO 25'!H469+'FEBRERO 25'!H469+'MARZO 25'!H469</f>
        <v>1814.42</v>
      </c>
      <c r="I469" s="35">
        <f>+'ENERO 25'!I469+'FEBRERO 25'!I469+'MARZO 25'!I469</f>
        <v>2821.45</v>
      </c>
      <c r="J469" s="35">
        <f>+'ENERO 25'!J469</f>
        <v>2.2999999999999998</v>
      </c>
      <c r="K469" s="35">
        <f>+'ENERO 25'!K469+'FEBRERO 25'!J469+'MARZO 25'!J469</f>
        <v>978.33</v>
      </c>
      <c r="L469" s="35">
        <f>+'ENERO 25'!L469+'FEBRERO 25'!K469+'MARZO 25'!K469</f>
        <v>198.70999999999998</v>
      </c>
      <c r="M469" s="35">
        <f>+'ENERO 25'!M469+'FEBRERO 25'!L469+'MARZO 25'!L469</f>
        <v>8444</v>
      </c>
      <c r="N469" s="35">
        <f>+'ENERO 25'!N469+'FEBRERO 25'!M469+'MARZO 25'!M469</f>
        <v>0</v>
      </c>
      <c r="O469" s="36">
        <f t="shared" si="7"/>
        <v>508360.95</v>
      </c>
    </row>
    <row r="470" spans="1:15" ht="15.6" x14ac:dyDescent="0.3">
      <c r="A470" s="37" t="s">
        <v>932</v>
      </c>
      <c r="B470" s="38" t="s">
        <v>933</v>
      </c>
      <c r="C470" s="35">
        <f>+'ENERO 25'!C470+'FEBRERO 25'!C470+'MARZO 25'!C470</f>
        <v>1200580.6499999999</v>
      </c>
      <c r="D470" s="35">
        <f>+'ENERO 25'!D470+'FEBRERO 25'!D470+'MARZO 25'!D470</f>
        <v>324943.14</v>
      </c>
      <c r="E470" s="35">
        <f>+'ENERO 25'!E470+'FEBRERO 25'!E470+'MARZO 25'!E470</f>
        <v>13699.98</v>
      </c>
      <c r="F470" s="35">
        <f>+'ENERO 25'!F470+'FEBRERO 25'!F470+'MARZO 25'!F470</f>
        <v>61583.7</v>
      </c>
      <c r="G470" s="35">
        <f>+'ENERO 25'!G470+'FEBRERO 25'!G470+'MARZO 25'!G470</f>
        <v>29842.29</v>
      </c>
      <c r="H470" s="35">
        <f>+'ENERO 25'!H470+'FEBRERO 25'!H470+'MARZO 25'!H470</f>
        <v>8412.11</v>
      </c>
      <c r="I470" s="35">
        <f>+'ENERO 25'!I470+'FEBRERO 25'!I470+'MARZO 25'!I470</f>
        <v>23985.739999999998</v>
      </c>
      <c r="J470" s="35">
        <f>+'ENERO 25'!J470</f>
        <v>19.59</v>
      </c>
      <c r="K470" s="35">
        <f>+'ENERO 25'!K470+'FEBRERO 25'!J470+'MARZO 25'!J470</f>
        <v>2455.89</v>
      </c>
      <c r="L470" s="35">
        <f>+'ENERO 25'!L470+'FEBRERO 25'!K470+'MARZO 25'!K470</f>
        <v>1632.47</v>
      </c>
      <c r="M470" s="35">
        <f>+'ENERO 25'!M470+'FEBRERO 25'!L470+'MARZO 25'!L470</f>
        <v>348290</v>
      </c>
      <c r="N470" s="35">
        <f>+'ENERO 25'!N470+'FEBRERO 25'!M470+'MARZO 25'!M470</f>
        <v>0</v>
      </c>
      <c r="O470" s="36">
        <f t="shared" si="7"/>
        <v>2015445.56</v>
      </c>
    </row>
    <row r="471" spans="1:15" ht="15.6" x14ac:dyDescent="0.3">
      <c r="A471" s="37" t="s">
        <v>934</v>
      </c>
      <c r="B471" s="38" t="s">
        <v>935</v>
      </c>
      <c r="C471" s="35">
        <f>+'ENERO 25'!C471+'FEBRERO 25'!C471+'MARZO 25'!C471</f>
        <v>322370.82</v>
      </c>
      <c r="D471" s="35">
        <f>+'ENERO 25'!D471+'FEBRERO 25'!D471+'MARZO 25'!D471</f>
        <v>126386.43999999999</v>
      </c>
      <c r="E471" s="35">
        <f>+'ENERO 25'!E471+'FEBRERO 25'!E471+'MARZO 25'!E471</f>
        <v>4578.4699999999993</v>
      </c>
      <c r="F471" s="35">
        <f>+'ENERO 25'!F471+'FEBRERO 25'!F471+'MARZO 25'!F471</f>
        <v>17586.199999999997</v>
      </c>
      <c r="G471" s="35">
        <f>+'ENERO 25'!G471+'FEBRERO 25'!G471+'MARZO 25'!G471</f>
        <v>3437.35</v>
      </c>
      <c r="H471" s="35">
        <f>+'ENERO 25'!H471+'FEBRERO 25'!H471+'MARZO 25'!H471</f>
        <v>2024.97</v>
      </c>
      <c r="I471" s="35">
        <f>+'ENERO 25'!I471+'FEBRERO 25'!I471+'MARZO 25'!I471</f>
        <v>3479.7</v>
      </c>
      <c r="J471" s="35">
        <f>+'ENERO 25'!J471</f>
        <v>2.84</v>
      </c>
      <c r="K471" s="35">
        <f>+'ENERO 25'!K471+'FEBRERO 25'!J471+'MARZO 25'!J471</f>
        <v>895.92</v>
      </c>
      <c r="L471" s="35">
        <f>+'ENERO 25'!L471+'FEBRERO 25'!K471+'MARZO 25'!K471</f>
        <v>304.18</v>
      </c>
      <c r="M471" s="35">
        <f>+'ENERO 25'!M471+'FEBRERO 25'!L471+'MARZO 25'!L471</f>
        <v>11456</v>
      </c>
      <c r="N471" s="35">
        <f>+'ENERO 25'!N471+'FEBRERO 25'!M471+'MARZO 25'!M471</f>
        <v>0</v>
      </c>
      <c r="O471" s="36">
        <f t="shared" si="7"/>
        <v>492522.88999999996</v>
      </c>
    </row>
    <row r="472" spans="1:15" ht="15.6" x14ac:dyDescent="0.3">
      <c r="A472" s="37" t="s">
        <v>936</v>
      </c>
      <c r="B472" s="38" t="s">
        <v>937</v>
      </c>
      <c r="C472" s="35">
        <f>+'ENERO 25'!C472+'FEBRERO 25'!C472+'MARZO 25'!C472</f>
        <v>332265.61</v>
      </c>
      <c r="D472" s="35">
        <f>+'ENERO 25'!D472+'FEBRERO 25'!D472+'MARZO 25'!D472</f>
        <v>122297.35999999999</v>
      </c>
      <c r="E472" s="35">
        <f>+'ENERO 25'!E472+'FEBRERO 25'!E472+'MARZO 25'!E472</f>
        <v>4630.26</v>
      </c>
      <c r="F472" s="35">
        <f>+'ENERO 25'!F472+'FEBRERO 25'!F472+'MARZO 25'!F472</f>
        <v>18329.349999999999</v>
      </c>
      <c r="G472" s="35">
        <f>+'ENERO 25'!G472+'FEBRERO 25'!G472+'MARZO 25'!G472</f>
        <v>2233.41</v>
      </c>
      <c r="H472" s="35">
        <f>+'ENERO 25'!H472+'FEBRERO 25'!H472+'MARZO 25'!H472</f>
        <v>2221.0500000000002</v>
      </c>
      <c r="I472" s="35">
        <f>+'ENERO 25'!I472+'FEBRERO 25'!I472+'MARZO 25'!I472</f>
        <v>3401.8500000000004</v>
      </c>
      <c r="J472" s="35">
        <f>+'ENERO 25'!J472</f>
        <v>2.78</v>
      </c>
      <c r="K472" s="35">
        <f>+'ENERO 25'!K472+'FEBRERO 25'!J472+'MARZO 25'!J472</f>
        <v>851.97</v>
      </c>
      <c r="L472" s="35">
        <f>+'ENERO 25'!L472+'FEBRERO 25'!K472+'MARZO 25'!K472</f>
        <v>378.88</v>
      </c>
      <c r="M472" s="35">
        <f>+'ENERO 25'!M472+'FEBRERO 25'!L472+'MARZO 25'!L472</f>
        <v>4604</v>
      </c>
      <c r="N472" s="35">
        <f>+'ENERO 25'!N472+'FEBRERO 25'!M472+'MARZO 25'!M472</f>
        <v>0</v>
      </c>
      <c r="O472" s="36">
        <f t="shared" si="7"/>
        <v>491216.5199999999</v>
      </c>
    </row>
    <row r="473" spans="1:15" ht="15.6" x14ac:dyDescent="0.3">
      <c r="A473" s="37" t="s">
        <v>938</v>
      </c>
      <c r="B473" s="38" t="s">
        <v>939</v>
      </c>
      <c r="C473" s="35">
        <f>+'ENERO 25'!C473+'FEBRERO 25'!C473+'MARZO 25'!C473</f>
        <v>618434.09</v>
      </c>
      <c r="D473" s="35">
        <f>+'ENERO 25'!D473+'FEBRERO 25'!D473+'MARZO 25'!D473</f>
        <v>133842.59999999998</v>
      </c>
      <c r="E473" s="35">
        <f>+'ENERO 25'!E473+'FEBRERO 25'!E473+'MARZO 25'!E473</f>
        <v>7465.89</v>
      </c>
      <c r="F473" s="35">
        <f>+'ENERO 25'!F473+'FEBRERO 25'!F473+'MARZO 25'!F473</f>
        <v>33274.1</v>
      </c>
      <c r="G473" s="35">
        <f>+'ENERO 25'!G473+'FEBRERO 25'!G473+'MARZO 25'!G473</f>
        <v>10894.119999999999</v>
      </c>
      <c r="H473" s="35">
        <f>+'ENERO 25'!H473+'FEBRERO 25'!H473+'MARZO 25'!H473</f>
        <v>4602.9400000000005</v>
      </c>
      <c r="I473" s="35">
        <f>+'ENERO 25'!I473+'FEBRERO 25'!I473+'MARZO 25'!I473</f>
        <v>10903.3</v>
      </c>
      <c r="J473" s="35">
        <f>+'ENERO 25'!J473</f>
        <v>8.9</v>
      </c>
      <c r="K473" s="35">
        <f>+'ENERO 25'!K473+'FEBRERO 25'!J473+'MARZO 25'!J473</f>
        <v>1176.1200000000001</v>
      </c>
      <c r="L473" s="35">
        <f>+'ENERO 25'!L473+'FEBRERO 25'!K473+'MARZO 25'!K473</f>
        <v>957.39</v>
      </c>
      <c r="M473" s="35">
        <f>+'ENERO 25'!M473+'FEBRERO 25'!L473+'MARZO 25'!L473</f>
        <v>0</v>
      </c>
      <c r="N473" s="35">
        <f>+'ENERO 25'!N473+'FEBRERO 25'!M473+'MARZO 25'!M473</f>
        <v>0</v>
      </c>
      <c r="O473" s="36">
        <f t="shared" si="7"/>
        <v>821559.45</v>
      </c>
    </row>
    <row r="474" spans="1:15" ht="15.6" x14ac:dyDescent="0.3">
      <c r="A474" s="37" t="s">
        <v>940</v>
      </c>
      <c r="B474" s="38" t="s">
        <v>941</v>
      </c>
      <c r="C474" s="35">
        <f>+'ENERO 25'!C474+'FEBRERO 25'!C474+'MARZO 25'!C474</f>
        <v>2924602.83</v>
      </c>
      <c r="D474" s="35">
        <f>+'ENERO 25'!D474+'FEBRERO 25'!D474+'MARZO 25'!D474</f>
        <v>248109.59999999998</v>
      </c>
      <c r="E474" s="35">
        <f>+'ENERO 25'!E474+'FEBRERO 25'!E474+'MARZO 25'!E474</f>
        <v>31783.19</v>
      </c>
      <c r="F474" s="35">
        <f>+'ENERO 25'!F474+'FEBRERO 25'!F474+'MARZO 25'!F474</f>
        <v>152568.23000000001</v>
      </c>
      <c r="G474" s="35">
        <f>+'ENERO 25'!G474+'FEBRERO 25'!G474+'MARZO 25'!G474</f>
        <v>96666.97</v>
      </c>
      <c r="H474" s="35">
        <f>+'ENERO 25'!H474+'FEBRERO 25'!H474+'MARZO 25'!H474</f>
        <v>22407.16</v>
      </c>
      <c r="I474" s="35">
        <f>+'ENERO 25'!I474+'FEBRERO 25'!I474+'MARZO 25'!I474</f>
        <v>72374.349999999991</v>
      </c>
      <c r="J474" s="35">
        <f>+'ENERO 25'!J474</f>
        <v>59.1</v>
      </c>
      <c r="K474" s="35">
        <f>+'ENERO 25'!K474+'FEBRERO 25'!J474+'MARZO 25'!J474</f>
        <v>4662.6900000000005</v>
      </c>
      <c r="L474" s="35">
        <f>+'ENERO 25'!L474+'FEBRERO 25'!K474+'MARZO 25'!K474</f>
        <v>4925.79</v>
      </c>
      <c r="M474" s="35">
        <f>+'ENERO 25'!M474+'FEBRERO 25'!L474+'MARZO 25'!L474</f>
        <v>0</v>
      </c>
      <c r="N474" s="35">
        <f>+'ENERO 25'!N474+'FEBRERO 25'!M474+'MARZO 25'!M474</f>
        <v>0</v>
      </c>
      <c r="O474" s="36">
        <f t="shared" si="7"/>
        <v>3558159.9100000006</v>
      </c>
    </row>
    <row r="475" spans="1:15" ht="15.6" x14ac:dyDescent="0.3">
      <c r="A475" s="37" t="s">
        <v>942</v>
      </c>
      <c r="B475" s="38" t="s">
        <v>943</v>
      </c>
      <c r="C475" s="35">
        <f>+'ENERO 25'!C475+'FEBRERO 25'!C475+'MARZO 25'!C475</f>
        <v>4372535.1000000006</v>
      </c>
      <c r="D475" s="35">
        <f>+'ENERO 25'!D475+'FEBRERO 25'!D475+'MARZO 25'!D475</f>
        <v>5597138.1699999999</v>
      </c>
      <c r="E475" s="35">
        <f>+'ENERO 25'!E475+'FEBRERO 25'!E475+'MARZO 25'!E475</f>
        <v>45350.5</v>
      </c>
      <c r="F475" s="35">
        <f>+'ENERO 25'!F475+'FEBRERO 25'!F475+'MARZO 25'!F475</f>
        <v>225036.44999999998</v>
      </c>
      <c r="G475" s="35">
        <f>+'ENERO 25'!G475+'FEBRERO 25'!G475+'MARZO 25'!G475</f>
        <v>125299.48000000001</v>
      </c>
      <c r="H475" s="35">
        <f>+'ENERO 25'!H475+'FEBRERO 25'!H475+'MARZO 25'!H475</f>
        <v>33804.629999999997</v>
      </c>
      <c r="I475" s="35">
        <f>+'ENERO 25'!I475+'FEBRERO 25'!I475+'MARZO 25'!I475</f>
        <v>104610.73999999999</v>
      </c>
      <c r="J475" s="35">
        <f>+'ENERO 25'!J475</f>
        <v>85.43</v>
      </c>
      <c r="K475" s="35">
        <f>+'ENERO 25'!K475+'FEBRERO 25'!J475+'MARZO 25'!J475</f>
        <v>6339.09</v>
      </c>
      <c r="L475" s="35">
        <f>+'ENERO 25'!L475+'FEBRERO 25'!K475+'MARZO 25'!K475</f>
        <v>7569.4699999999993</v>
      </c>
      <c r="M475" s="35">
        <f>+'ENERO 25'!M475+'FEBRERO 25'!L475+'MARZO 25'!L475</f>
        <v>394558</v>
      </c>
      <c r="N475" s="35">
        <f>+'ENERO 25'!N475+'FEBRERO 25'!M475+'MARZO 25'!M475</f>
        <v>0</v>
      </c>
      <c r="O475" s="36">
        <f t="shared" si="7"/>
        <v>10912327.060000001</v>
      </c>
    </row>
    <row r="476" spans="1:15" ht="15.6" x14ac:dyDescent="0.3">
      <c r="A476" s="37" t="s">
        <v>944</v>
      </c>
      <c r="B476" s="38" t="s">
        <v>945</v>
      </c>
      <c r="C476" s="35">
        <f>+'ENERO 25'!C476+'FEBRERO 25'!C476+'MARZO 25'!C476</f>
        <v>3167177.0100000002</v>
      </c>
      <c r="D476" s="35">
        <f>+'ENERO 25'!D476+'FEBRERO 25'!D476+'MARZO 25'!D476</f>
        <v>755933.64</v>
      </c>
      <c r="E476" s="35">
        <f>+'ENERO 25'!E476+'FEBRERO 25'!E476+'MARZO 25'!E476</f>
        <v>34973.54</v>
      </c>
      <c r="F476" s="35">
        <f>+'ENERO 25'!F476+'FEBRERO 25'!F476+'MARZO 25'!F476</f>
        <v>165343.67999999999</v>
      </c>
      <c r="G476" s="35">
        <f>+'ENERO 25'!G476+'FEBRERO 25'!G476+'MARZO 25'!G476</f>
        <v>94749.8</v>
      </c>
      <c r="H476" s="35">
        <f>+'ENERO 25'!H476+'FEBRERO 25'!H476+'MARZO 25'!H476</f>
        <v>23954.79</v>
      </c>
      <c r="I476" s="35">
        <f>+'ENERO 25'!I476+'FEBRERO 25'!I476+'MARZO 25'!I476</f>
        <v>74873.100000000006</v>
      </c>
      <c r="J476" s="35">
        <f>+'ENERO 25'!J476</f>
        <v>61.14</v>
      </c>
      <c r="K476" s="35">
        <f>+'ENERO 25'!K476+'FEBRERO 25'!J476+'MARZO 25'!J476</f>
        <v>5331.78</v>
      </c>
      <c r="L476" s="35">
        <f>+'ENERO 25'!L476+'FEBRERO 25'!K476+'MARZO 25'!K476</f>
        <v>5172.13</v>
      </c>
      <c r="M476" s="35">
        <f>+'ENERO 25'!M476+'FEBRERO 25'!L476+'MARZO 25'!L476</f>
        <v>0</v>
      </c>
      <c r="N476" s="35">
        <f>+'ENERO 25'!N476+'FEBRERO 25'!M476+'MARZO 25'!M476</f>
        <v>66740.78</v>
      </c>
      <c r="O476" s="36">
        <f t="shared" si="7"/>
        <v>4394311.3900000006</v>
      </c>
    </row>
    <row r="477" spans="1:15" ht="15.6" x14ac:dyDescent="0.3">
      <c r="A477" s="37" t="s">
        <v>946</v>
      </c>
      <c r="B477" s="38" t="s">
        <v>947</v>
      </c>
      <c r="C477" s="35">
        <f>+'ENERO 25'!C477+'FEBRERO 25'!C477+'MARZO 25'!C477</f>
        <v>9615801.0999999996</v>
      </c>
      <c r="D477" s="35">
        <f>+'ENERO 25'!D477+'FEBRERO 25'!D477+'MARZO 25'!D477</f>
        <v>3175306.24</v>
      </c>
      <c r="E477" s="35">
        <f>+'ENERO 25'!E477+'FEBRERO 25'!E477+'MARZO 25'!E477</f>
        <v>98921.420000000013</v>
      </c>
      <c r="F477" s="35">
        <f>+'ENERO 25'!F477+'FEBRERO 25'!F477+'MARZO 25'!F477</f>
        <v>498844.82</v>
      </c>
      <c r="G477" s="35">
        <f>+'ENERO 25'!G477+'FEBRERO 25'!G477+'MARZO 25'!G477</f>
        <v>232867.98</v>
      </c>
      <c r="H477" s="35">
        <f>+'ENERO 25'!H477+'FEBRERO 25'!H477+'MARZO 25'!H477</f>
        <v>76282.59</v>
      </c>
      <c r="I477" s="35">
        <f>+'ENERO 25'!I477+'FEBRERO 25'!I477+'MARZO 25'!I477</f>
        <v>214217.54</v>
      </c>
      <c r="J477" s="35">
        <f>+'ENERO 25'!J477</f>
        <v>174.93</v>
      </c>
      <c r="K477" s="35">
        <f>+'ENERO 25'!K477+'FEBRERO 25'!J477+'MARZO 25'!J477</f>
        <v>12855.36</v>
      </c>
      <c r="L477" s="35">
        <f>+'ENERO 25'!L477+'FEBRERO 25'!K477+'MARZO 25'!K477</f>
        <v>17583.25</v>
      </c>
      <c r="M477" s="35">
        <f>+'ENERO 25'!M477+'FEBRERO 25'!L477+'MARZO 25'!L477</f>
        <v>488693</v>
      </c>
      <c r="N477" s="35">
        <f>+'ENERO 25'!N477+'FEBRERO 25'!M477+'MARZO 25'!M477</f>
        <v>0</v>
      </c>
      <c r="O477" s="36">
        <f t="shared" si="7"/>
        <v>14431548.229999999</v>
      </c>
    </row>
    <row r="478" spans="1:15" ht="15.6" x14ac:dyDescent="0.3">
      <c r="A478" s="37" t="s">
        <v>948</v>
      </c>
      <c r="B478" s="38" t="s">
        <v>949</v>
      </c>
      <c r="C478" s="35">
        <f>+'ENERO 25'!C478+'FEBRERO 25'!C478+'MARZO 25'!C478</f>
        <v>1278945.79</v>
      </c>
      <c r="D478" s="35">
        <f>+'ENERO 25'!D478+'FEBRERO 25'!D478+'MARZO 25'!D478</f>
        <v>159750</v>
      </c>
      <c r="E478" s="35">
        <f>+'ENERO 25'!E478+'FEBRERO 25'!E478+'MARZO 25'!E478</f>
        <v>14541.69</v>
      </c>
      <c r="F478" s="35">
        <f>+'ENERO 25'!F478+'FEBRERO 25'!F478+'MARZO 25'!F478</f>
        <v>67316.23</v>
      </c>
      <c r="G478" s="35">
        <f>+'ENERO 25'!G478+'FEBRERO 25'!G478+'MARZO 25'!G478</f>
        <v>29174.77</v>
      </c>
      <c r="H478" s="35">
        <f>+'ENERO 25'!H478+'FEBRERO 25'!H478+'MARZO 25'!H478</f>
        <v>9578.81</v>
      </c>
      <c r="I478" s="35">
        <f>+'ENERO 25'!I478+'FEBRERO 25'!I478+'MARZO 25'!I478</f>
        <v>25893.72</v>
      </c>
      <c r="J478" s="35">
        <f>+'ENERO 25'!J478</f>
        <v>21.14</v>
      </c>
      <c r="K478" s="35">
        <f>+'ENERO 25'!K478+'FEBRERO 25'!J478+'MARZO 25'!J478</f>
        <v>2238.12</v>
      </c>
      <c r="L478" s="35">
        <f>+'ENERO 25'!L478+'FEBRERO 25'!K478+'MARZO 25'!K478</f>
        <v>2032.95</v>
      </c>
      <c r="M478" s="35">
        <f>+'ENERO 25'!M478+'FEBRERO 25'!L478+'MARZO 25'!L478</f>
        <v>0</v>
      </c>
      <c r="N478" s="35">
        <f>+'ENERO 25'!N478+'FEBRERO 25'!M478+'MARZO 25'!M478</f>
        <v>0</v>
      </c>
      <c r="O478" s="36">
        <f t="shared" si="7"/>
        <v>1589493.22</v>
      </c>
    </row>
    <row r="479" spans="1:15" ht="15.6" x14ac:dyDescent="0.3">
      <c r="A479" s="37" t="s">
        <v>950</v>
      </c>
      <c r="B479" s="38" t="s">
        <v>951</v>
      </c>
      <c r="C479" s="35">
        <f>+'ENERO 25'!C479+'FEBRERO 25'!C479+'MARZO 25'!C479</f>
        <v>331415.79000000004</v>
      </c>
      <c r="D479" s="35">
        <f>+'ENERO 25'!D479+'FEBRERO 25'!D479+'MARZO 25'!D479</f>
        <v>188098.56</v>
      </c>
      <c r="E479" s="35">
        <f>+'ENERO 25'!E479+'FEBRERO 25'!E479+'MARZO 25'!E479</f>
        <v>5180.8499999999995</v>
      </c>
      <c r="F479" s="35">
        <f>+'ENERO 25'!F479+'FEBRERO 25'!F479+'MARZO 25'!F479</f>
        <v>18471.88</v>
      </c>
      <c r="G479" s="35">
        <f>+'ENERO 25'!G479+'FEBRERO 25'!G479+'MARZO 25'!G479</f>
        <v>2805.58</v>
      </c>
      <c r="H479" s="35">
        <f>+'ENERO 25'!H479+'FEBRERO 25'!H479+'MARZO 25'!H479</f>
        <v>1904.35</v>
      </c>
      <c r="I479" s="35">
        <f>+'ENERO 25'!I479+'FEBRERO 25'!I479+'MARZO 25'!I479</f>
        <v>2648.19</v>
      </c>
      <c r="J479" s="35">
        <f>+'ENERO 25'!J479</f>
        <v>2.16</v>
      </c>
      <c r="K479" s="35">
        <f>+'ENERO 25'!K479+'FEBRERO 25'!J479+'MARZO 25'!J479</f>
        <v>1082.19</v>
      </c>
      <c r="L479" s="35">
        <f>+'ENERO 25'!L479+'FEBRERO 25'!K479+'MARZO 25'!K479</f>
        <v>216.60999999999999</v>
      </c>
      <c r="M479" s="35">
        <f>+'ENERO 25'!M479+'FEBRERO 25'!L479+'MARZO 25'!L479</f>
        <v>19642</v>
      </c>
      <c r="N479" s="35">
        <f>+'ENERO 25'!N479+'FEBRERO 25'!M479+'MARZO 25'!M479</f>
        <v>0</v>
      </c>
      <c r="O479" s="36">
        <f t="shared" si="7"/>
        <v>571468.15999999992</v>
      </c>
    </row>
    <row r="480" spans="1:15" ht="15.6" x14ac:dyDescent="0.3">
      <c r="A480" s="37" t="s">
        <v>952</v>
      </c>
      <c r="B480" s="38" t="s">
        <v>953</v>
      </c>
      <c r="C480" s="35">
        <f>+'ENERO 25'!C480+'FEBRERO 25'!C480+'MARZO 25'!C480</f>
        <v>1635483.6199999999</v>
      </c>
      <c r="D480" s="35">
        <f>+'ENERO 25'!D480+'FEBRERO 25'!D480+'MARZO 25'!D480</f>
        <v>860892.19000000006</v>
      </c>
      <c r="E480" s="35">
        <f>+'ENERO 25'!E480+'FEBRERO 25'!E480+'MARZO 25'!E480</f>
        <v>23001.22</v>
      </c>
      <c r="F480" s="35">
        <f>+'ENERO 25'!F480+'FEBRERO 25'!F480+'MARZO 25'!F480</f>
        <v>89757.56</v>
      </c>
      <c r="G480" s="35">
        <f>+'ENERO 25'!G480+'FEBRERO 25'!G480+'MARZO 25'!G480</f>
        <v>21761.77</v>
      </c>
      <c r="H480" s="35">
        <f>+'ENERO 25'!H480+'FEBRERO 25'!H480+'MARZO 25'!H480</f>
        <v>10618.380000000001</v>
      </c>
      <c r="I480" s="35">
        <f>+'ENERO 25'!I480+'FEBRERO 25'!I480+'MARZO 25'!I480</f>
        <v>20800.16</v>
      </c>
      <c r="J480" s="35">
        <f>+'ENERO 25'!J480</f>
        <v>16.989999999999998</v>
      </c>
      <c r="K480" s="35">
        <f>+'ENERO 25'!K480+'FEBRERO 25'!J480+'MARZO 25'!J480</f>
        <v>4351.2300000000005</v>
      </c>
      <c r="L480" s="35">
        <f>+'ENERO 25'!L480+'FEBRERO 25'!K480+'MARZO 25'!K480</f>
        <v>1712.8400000000001</v>
      </c>
      <c r="M480" s="35">
        <f>+'ENERO 25'!M480+'FEBRERO 25'!L480+'MARZO 25'!L480</f>
        <v>11546</v>
      </c>
      <c r="N480" s="35">
        <f>+'ENERO 25'!N480+'FEBRERO 25'!M480+'MARZO 25'!M480</f>
        <v>0</v>
      </c>
      <c r="O480" s="36">
        <f t="shared" si="7"/>
        <v>2679941.9600000004</v>
      </c>
    </row>
    <row r="481" spans="1:15" ht="15.6" x14ac:dyDescent="0.3">
      <c r="A481" s="37" t="s">
        <v>954</v>
      </c>
      <c r="B481" s="38" t="s">
        <v>955</v>
      </c>
      <c r="C481" s="35">
        <f>+'ENERO 25'!C481+'FEBRERO 25'!C481+'MARZO 25'!C481</f>
        <v>482993.24</v>
      </c>
      <c r="D481" s="35">
        <f>+'ENERO 25'!D481+'FEBRERO 25'!D481+'MARZO 25'!D481</f>
        <v>269753.74</v>
      </c>
      <c r="E481" s="35">
        <f>+'ENERO 25'!E481+'FEBRERO 25'!E481+'MARZO 25'!E481</f>
        <v>6477.14</v>
      </c>
      <c r="F481" s="35">
        <f>+'ENERO 25'!F481+'FEBRERO 25'!F481+'MARZO 25'!F481</f>
        <v>25956.25</v>
      </c>
      <c r="G481" s="35">
        <f>+'ENERO 25'!G481+'FEBRERO 25'!G481+'MARZO 25'!G481</f>
        <v>8380.09</v>
      </c>
      <c r="H481" s="35">
        <f>+'ENERO 25'!H481+'FEBRERO 25'!H481+'MARZO 25'!H481</f>
        <v>3150.49</v>
      </c>
      <c r="I481" s="35">
        <f>+'ENERO 25'!I481+'FEBRERO 25'!I481+'MARZO 25'!I481</f>
        <v>7127.0500000000011</v>
      </c>
      <c r="J481" s="35">
        <f>+'ENERO 25'!J481</f>
        <v>5.82</v>
      </c>
      <c r="K481" s="35">
        <f>+'ENERO 25'!K481+'FEBRERO 25'!J481+'MARZO 25'!J481</f>
        <v>1225.26</v>
      </c>
      <c r="L481" s="35">
        <f>+'ENERO 25'!L481+'FEBRERO 25'!K481+'MARZO 25'!K481</f>
        <v>520.94000000000005</v>
      </c>
      <c r="M481" s="35">
        <f>+'ENERO 25'!M481+'FEBRERO 25'!L481+'MARZO 25'!L481</f>
        <v>0</v>
      </c>
      <c r="N481" s="35">
        <f>+'ENERO 25'!N481+'FEBRERO 25'!M481+'MARZO 25'!M481</f>
        <v>0</v>
      </c>
      <c r="O481" s="36">
        <f t="shared" si="7"/>
        <v>805590.0199999999</v>
      </c>
    </row>
    <row r="482" spans="1:15" ht="15.6" x14ac:dyDescent="0.3">
      <c r="A482" s="37" t="s">
        <v>956</v>
      </c>
      <c r="B482" s="38" t="s">
        <v>957</v>
      </c>
      <c r="C482" s="35">
        <f>+'ENERO 25'!C482+'FEBRERO 25'!C482+'MARZO 25'!C482</f>
        <v>874063.7699999999</v>
      </c>
      <c r="D482" s="35">
        <f>+'ENERO 25'!D482+'FEBRERO 25'!D482+'MARZO 25'!D482</f>
        <v>385447.53</v>
      </c>
      <c r="E482" s="35">
        <f>+'ENERO 25'!E482+'FEBRERO 25'!E482+'MARZO 25'!E482</f>
        <v>10215.06</v>
      </c>
      <c r="F482" s="35">
        <f>+'ENERO 25'!F482+'FEBRERO 25'!F482+'MARZO 25'!F482</f>
        <v>46224.7</v>
      </c>
      <c r="G482" s="35">
        <f>+'ENERO 25'!G482+'FEBRERO 25'!G482+'MARZO 25'!G482</f>
        <v>22616.29</v>
      </c>
      <c r="H482" s="35">
        <f>+'ENERO 25'!H482+'FEBRERO 25'!H482+'MARZO 25'!H482</f>
        <v>6441.67</v>
      </c>
      <c r="I482" s="35">
        <f>+'ENERO 25'!I482+'FEBRERO 25'!I482+'MARZO 25'!I482</f>
        <v>18644.009999999998</v>
      </c>
      <c r="J482" s="35">
        <f>+'ENERO 25'!J482</f>
        <v>15.22</v>
      </c>
      <c r="K482" s="35">
        <f>+'ENERO 25'!K482+'FEBRERO 25'!J482+'MARZO 25'!J482</f>
        <v>1631.94</v>
      </c>
      <c r="L482" s="35">
        <f>+'ENERO 25'!L482+'FEBRERO 25'!K482+'MARZO 25'!K482</f>
        <v>1333.05</v>
      </c>
      <c r="M482" s="35">
        <f>+'ENERO 25'!M482+'FEBRERO 25'!L482+'MARZO 25'!L482</f>
        <v>0</v>
      </c>
      <c r="N482" s="35">
        <f>+'ENERO 25'!N482+'FEBRERO 25'!M482+'MARZO 25'!M482</f>
        <v>0</v>
      </c>
      <c r="O482" s="36">
        <f t="shared" si="7"/>
        <v>1366633.2399999998</v>
      </c>
    </row>
    <row r="483" spans="1:15" ht="15.6" x14ac:dyDescent="0.3">
      <c r="A483" s="37" t="s">
        <v>958</v>
      </c>
      <c r="B483" s="38" t="s">
        <v>959</v>
      </c>
      <c r="C483" s="35">
        <f>+'ENERO 25'!C483+'FEBRERO 25'!C483+'MARZO 25'!C483</f>
        <v>3167942.5999999996</v>
      </c>
      <c r="D483" s="35">
        <f>+'ENERO 25'!D483+'FEBRERO 25'!D483+'MARZO 25'!D483</f>
        <v>1531711.22</v>
      </c>
      <c r="E483" s="35">
        <f>+'ENERO 25'!E483+'FEBRERO 25'!E483+'MARZO 25'!E483</f>
        <v>35092</v>
      </c>
      <c r="F483" s="35">
        <f>+'ENERO 25'!F483+'FEBRERO 25'!F483+'MARZO 25'!F483</f>
        <v>165600.24</v>
      </c>
      <c r="G483" s="35">
        <f>+'ENERO 25'!G483+'FEBRERO 25'!G483+'MARZO 25'!G483</f>
        <v>67291.38</v>
      </c>
      <c r="H483" s="35">
        <f>+'ENERO 25'!H483+'FEBRERO 25'!H483+'MARZO 25'!H483</f>
        <v>23947.7</v>
      </c>
      <c r="I483" s="35">
        <f>+'ENERO 25'!I483+'FEBRERO 25'!I483+'MARZO 25'!I483</f>
        <v>62844.34</v>
      </c>
      <c r="J483" s="35">
        <f>+'ENERO 25'!J483</f>
        <v>51.32</v>
      </c>
      <c r="K483" s="35">
        <f>+'ENERO 25'!K483+'FEBRERO 25'!J483+'MARZO 25'!J483</f>
        <v>5311.74</v>
      </c>
      <c r="L483" s="35">
        <f>+'ENERO 25'!L483+'FEBRERO 25'!K483+'MARZO 25'!K483</f>
        <v>5165.5</v>
      </c>
      <c r="M483" s="35">
        <f>+'ENERO 25'!M483+'FEBRERO 25'!L483+'MARZO 25'!L483</f>
        <v>123746</v>
      </c>
      <c r="N483" s="35">
        <f>+'ENERO 25'!N483+'FEBRERO 25'!M483+'MARZO 25'!M483</f>
        <v>0</v>
      </c>
      <c r="O483" s="36">
        <f t="shared" si="7"/>
        <v>5188704.04</v>
      </c>
    </row>
    <row r="484" spans="1:15" ht="15.6" x14ac:dyDescent="0.3">
      <c r="A484" s="37" t="s">
        <v>960</v>
      </c>
      <c r="B484" s="38" t="s">
        <v>961</v>
      </c>
      <c r="C484" s="35">
        <f>+'ENERO 25'!C484+'FEBRERO 25'!C484+'MARZO 25'!C484</f>
        <v>285297.19999999995</v>
      </c>
      <c r="D484" s="35">
        <f>+'ENERO 25'!D484+'FEBRERO 25'!D484+'MARZO 25'!D484</f>
        <v>130394.98</v>
      </c>
      <c r="E484" s="35">
        <f>+'ENERO 25'!E484+'FEBRERO 25'!E484+'MARZO 25'!E484</f>
        <v>4137.6499999999996</v>
      </c>
      <c r="F484" s="35">
        <f>+'ENERO 25'!F484+'FEBRERO 25'!F484+'MARZO 25'!F484</f>
        <v>15798.25</v>
      </c>
      <c r="G484" s="35">
        <f>+'ENERO 25'!G484+'FEBRERO 25'!G484+'MARZO 25'!G484</f>
        <v>2747.62</v>
      </c>
      <c r="H484" s="35">
        <f>+'ENERO 25'!H484+'FEBRERO 25'!H484+'MARZO 25'!H484</f>
        <v>1823.4099999999999</v>
      </c>
      <c r="I484" s="35">
        <f>+'ENERO 25'!I484+'FEBRERO 25'!I484+'MARZO 25'!I484</f>
        <v>3026.2</v>
      </c>
      <c r="J484" s="35">
        <f>+'ENERO 25'!J484</f>
        <v>2.4700000000000002</v>
      </c>
      <c r="K484" s="35">
        <f>+'ENERO 25'!K484+'FEBRERO 25'!J484+'MARZO 25'!J484</f>
        <v>803.84999999999991</v>
      </c>
      <c r="L484" s="35">
        <f>+'ENERO 25'!L484+'FEBRERO 25'!K484+'MARZO 25'!K484</f>
        <v>281.37</v>
      </c>
      <c r="M484" s="35">
        <f>+'ENERO 25'!M484+'FEBRERO 25'!L484+'MARZO 25'!L484</f>
        <v>3400</v>
      </c>
      <c r="N484" s="35">
        <f>+'ENERO 25'!N484+'FEBRERO 25'!M484+'MARZO 25'!M484</f>
        <v>0</v>
      </c>
      <c r="O484" s="36">
        <f t="shared" si="7"/>
        <v>447712.99999999988</v>
      </c>
    </row>
    <row r="485" spans="1:15" ht="15.6" x14ac:dyDescent="0.3">
      <c r="A485" s="37" t="s">
        <v>962</v>
      </c>
      <c r="B485" s="38" t="s">
        <v>963</v>
      </c>
      <c r="C485" s="35">
        <f>+'ENERO 25'!C485+'FEBRERO 25'!C485+'MARZO 25'!C485</f>
        <v>547105.15</v>
      </c>
      <c r="D485" s="35">
        <f>+'ENERO 25'!D485+'FEBRERO 25'!D485+'MARZO 25'!D485</f>
        <v>195515.22</v>
      </c>
      <c r="E485" s="35">
        <f>+'ENERO 25'!E485+'FEBRERO 25'!E485+'MARZO 25'!E485</f>
        <v>7355.74</v>
      </c>
      <c r="F485" s="35">
        <f>+'ENERO 25'!F485+'FEBRERO 25'!F485+'MARZO 25'!F485</f>
        <v>29344.329999999998</v>
      </c>
      <c r="G485" s="35">
        <f>+'ENERO 25'!G485+'FEBRERO 25'!G485+'MARZO 25'!G485</f>
        <v>8806.5</v>
      </c>
      <c r="H485" s="35">
        <f>+'ENERO 25'!H485+'FEBRERO 25'!H485+'MARZO 25'!H485</f>
        <v>3524.09</v>
      </c>
      <c r="I485" s="35">
        <f>+'ENERO 25'!I485+'FEBRERO 25'!I485+'MARZO 25'!I485</f>
        <v>7541.2400000000007</v>
      </c>
      <c r="J485" s="35">
        <f>+'ENERO 25'!J485</f>
        <v>6.16</v>
      </c>
      <c r="K485" s="35">
        <f>+'ENERO 25'!K485+'FEBRERO 25'!J485+'MARZO 25'!J485</f>
        <v>1384.26</v>
      </c>
      <c r="L485" s="35">
        <f>+'ENERO 25'!L485+'FEBRERO 25'!K485+'MARZO 25'!K485</f>
        <v>569.70000000000005</v>
      </c>
      <c r="M485" s="35">
        <f>+'ENERO 25'!M485+'FEBRERO 25'!L485+'MARZO 25'!L485</f>
        <v>98736</v>
      </c>
      <c r="N485" s="35">
        <f>+'ENERO 25'!N485+'FEBRERO 25'!M485+'MARZO 25'!M485</f>
        <v>0</v>
      </c>
      <c r="O485" s="36">
        <f t="shared" si="7"/>
        <v>899888.3899999999</v>
      </c>
    </row>
    <row r="486" spans="1:15" ht="15.6" x14ac:dyDescent="0.3">
      <c r="A486" s="37" t="s">
        <v>964</v>
      </c>
      <c r="B486" s="38" t="s">
        <v>965</v>
      </c>
      <c r="C486" s="35">
        <f>+'ENERO 25'!C486+'FEBRERO 25'!C486+'MARZO 25'!C486</f>
        <v>545163.84</v>
      </c>
      <c r="D486" s="35">
        <f>+'ENERO 25'!D486+'FEBRERO 25'!D486+'MARZO 25'!D486</f>
        <v>114720.59999999999</v>
      </c>
      <c r="E486" s="35">
        <f>+'ENERO 25'!E486+'FEBRERO 25'!E486+'MARZO 25'!E486</f>
        <v>7278.54</v>
      </c>
      <c r="F486" s="35">
        <f>+'ENERO 25'!F486+'FEBRERO 25'!F486+'MARZO 25'!F486</f>
        <v>29196.399999999998</v>
      </c>
      <c r="G486" s="35">
        <f>+'ENERO 25'!G486+'FEBRERO 25'!G486+'MARZO 25'!G486</f>
        <v>10474.73</v>
      </c>
      <c r="H486" s="35">
        <f>+'ENERO 25'!H486+'FEBRERO 25'!H486+'MARZO 25'!H486</f>
        <v>3537.1200000000003</v>
      </c>
      <c r="I486" s="35">
        <f>+'ENERO 25'!I486+'FEBRERO 25'!I486+'MARZO 25'!I486</f>
        <v>8419.08</v>
      </c>
      <c r="J486" s="35">
        <f>+'ENERO 25'!J486</f>
        <v>6.88</v>
      </c>
      <c r="K486" s="35">
        <f>+'ENERO 25'!K486+'FEBRERO 25'!J486+'MARZO 25'!J486</f>
        <v>1375.47</v>
      </c>
      <c r="L486" s="35">
        <f>+'ENERO 25'!L486+'FEBRERO 25'!K486+'MARZO 25'!K486</f>
        <v>580.40000000000009</v>
      </c>
      <c r="M486" s="35">
        <f>+'ENERO 25'!M486+'FEBRERO 25'!L486+'MARZO 25'!L486</f>
        <v>12779</v>
      </c>
      <c r="N486" s="35">
        <f>+'ENERO 25'!N486+'FEBRERO 25'!M486+'MARZO 25'!M486</f>
        <v>0</v>
      </c>
      <c r="O486" s="36">
        <f t="shared" si="7"/>
        <v>733532.05999999994</v>
      </c>
    </row>
    <row r="487" spans="1:15" ht="15.6" x14ac:dyDescent="0.3">
      <c r="A487" s="37" t="s">
        <v>966</v>
      </c>
      <c r="B487" s="38" t="s">
        <v>967</v>
      </c>
      <c r="C487" s="35">
        <f>+'ENERO 25'!C487+'FEBRERO 25'!C487+'MARZO 25'!C487</f>
        <v>195172.28000000003</v>
      </c>
      <c r="D487" s="35">
        <f>+'ENERO 25'!D487+'FEBRERO 25'!D487+'MARZO 25'!D487</f>
        <v>109271.57999999999</v>
      </c>
      <c r="E487" s="35">
        <f>+'ENERO 25'!E487+'FEBRERO 25'!E487+'MARZO 25'!E487</f>
        <v>3219.1400000000003</v>
      </c>
      <c r="F487" s="35">
        <f>+'ENERO 25'!F487+'FEBRERO 25'!F487+'MARZO 25'!F487</f>
        <v>10911.68</v>
      </c>
      <c r="G487" s="35">
        <f>+'ENERO 25'!G487+'FEBRERO 25'!G487+'MARZO 25'!G487</f>
        <v>1138.1600000000001</v>
      </c>
      <c r="H487" s="35">
        <f>+'ENERO 25'!H487+'FEBRERO 25'!H487+'MARZO 25'!H487</f>
        <v>1028.3499999999999</v>
      </c>
      <c r="I487" s="35">
        <f>+'ENERO 25'!I487+'FEBRERO 25'!I487+'MARZO 25'!I487</f>
        <v>1013.89</v>
      </c>
      <c r="J487" s="35">
        <f>+'ENERO 25'!J487</f>
        <v>0.83</v>
      </c>
      <c r="K487" s="35">
        <f>+'ENERO 25'!K487+'FEBRERO 25'!J487+'MARZO 25'!J487</f>
        <v>728.06999999999994</v>
      </c>
      <c r="L487" s="35">
        <f>+'ENERO 25'!L487+'FEBRERO 25'!K487+'MARZO 25'!K487</f>
        <v>78.680000000000007</v>
      </c>
      <c r="M487" s="35">
        <f>+'ENERO 25'!M487+'FEBRERO 25'!L487+'MARZO 25'!L487</f>
        <v>6968</v>
      </c>
      <c r="N487" s="35">
        <f>+'ENERO 25'!N487+'FEBRERO 25'!M487+'MARZO 25'!M487</f>
        <v>0</v>
      </c>
      <c r="O487" s="36">
        <f t="shared" si="7"/>
        <v>329530.65999999997</v>
      </c>
    </row>
    <row r="488" spans="1:15" ht="15.6" x14ac:dyDescent="0.3">
      <c r="A488" s="37" t="s">
        <v>968</v>
      </c>
      <c r="B488" s="38" t="s">
        <v>969</v>
      </c>
      <c r="C488" s="35">
        <f>+'ENERO 25'!C488+'FEBRERO 25'!C488+'MARZO 25'!C488</f>
        <v>539988.68000000005</v>
      </c>
      <c r="D488" s="35">
        <f>+'ENERO 25'!D488+'FEBRERO 25'!D488+'MARZO 25'!D488</f>
        <v>194480.16999999998</v>
      </c>
      <c r="E488" s="35">
        <f>+'ENERO 25'!E488+'FEBRERO 25'!E488+'MARZO 25'!E488</f>
        <v>6970.32</v>
      </c>
      <c r="F488" s="35">
        <f>+'ENERO 25'!F488+'FEBRERO 25'!F488+'MARZO 25'!F488</f>
        <v>28963.66</v>
      </c>
      <c r="G488" s="35">
        <f>+'ENERO 25'!G488+'FEBRERO 25'!G488+'MARZO 25'!G488</f>
        <v>9123.7000000000007</v>
      </c>
      <c r="H488" s="35">
        <f>+'ENERO 25'!H488+'FEBRERO 25'!H488+'MARZO 25'!H488</f>
        <v>3674.24</v>
      </c>
      <c r="I488" s="35">
        <f>+'ENERO 25'!I488+'FEBRERO 25'!I488+'MARZO 25'!I488</f>
        <v>8193.94</v>
      </c>
      <c r="J488" s="35">
        <f>+'ENERO 25'!J488</f>
        <v>6.69</v>
      </c>
      <c r="K488" s="35">
        <f>+'ENERO 25'!K488+'FEBRERO 25'!J488+'MARZO 25'!J488</f>
        <v>1229.1600000000001</v>
      </c>
      <c r="L488" s="35">
        <f>+'ENERO 25'!L488+'FEBRERO 25'!K488+'MARZO 25'!K488</f>
        <v>661.98</v>
      </c>
      <c r="M488" s="35">
        <f>+'ENERO 25'!M488+'FEBRERO 25'!L488+'MARZO 25'!L488</f>
        <v>20923</v>
      </c>
      <c r="N488" s="35">
        <f>+'ENERO 25'!N488+'FEBRERO 25'!M488+'MARZO 25'!M488</f>
        <v>0</v>
      </c>
      <c r="O488" s="36">
        <f t="shared" si="7"/>
        <v>814215.53999999992</v>
      </c>
    </row>
    <row r="489" spans="1:15" ht="15.6" x14ac:dyDescent="0.3">
      <c r="A489" s="37" t="s">
        <v>970</v>
      </c>
      <c r="B489" s="38" t="s">
        <v>971</v>
      </c>
      <c r="C489" s="35">
        <f>+'ENERO 25'!C489+'FEBRERO 25'!C489+'MARZO 25'!C489</f>
        <v>829073.83000000007</v>
      </c>
      <c r="D489" s="35">
        <f>+'ENERO 25'!D489+'FEBRERO 25'!D489+'MARZO 25'!D489</f>
        <v>174438.38999999998</v>
      </c>
      <c r="E489" s="35">
        <f>+'ENERO 25'!E489+'FEBRERO 25'!E489+'MARZO 25'!E489</f>
        <v>9502.1699999999983</v>
      </c>
      <c r="F489" s="35">
        <f>+'ENERO 25'!F489+'FEBRERO 25'!F489+'MARZO 25'!F489</f>
        <v>43775.21</v>
      </c>
      <c r="G489" s="35">
        <f>+'ENERO 25'!G489+'FEBRERO 25'!G489+'MARZO 25'!G489</f>
        <v>12481.33</v>
      </c>
      <c r="H489" s="35">
        <f>+'ENERO 25'!H489+'FEBRERO 25'!H489+'MARZO 25'!H489</f>
        <v>6201.9400000000005</v>
      </c>
      <c r="I489" s="35">
        <f>+'ENERO 25'!I489+'FEBRERO 25'!I489+'MARZO 25'!I489</f>
        <v>13920.560000000001</v>
      </c>
      <c r="J489" s="35">
        <f>+'ENERO 25'!J489</f>
        <v>11.37</v>
      </c>
      <c r="K489" s="35">
        <f>+'ENERO 25'!K489+'FEBRERO 25'!J489+'MARZO 25'!J489</f>
        <v>1448.4</v>
      </c>
      <c r="L489" s="35">
        <f>+'ENERO 25'!L489+'FEBRERO 25'!K489+'MARZO 25'!K489</f>
        <v>1312.5800000000002</v>
      </c>
      <c r="M489" s="35">
        <f>+'ENERO 25'!M489+'FEBRERO 25'!L489+'MARZO 25'!L489</f>
        <v>27484</v>
      </c>
      <c r="N489" s="35">
        <f>+'ENERO 25'!N489+'FEBRERO 25'!M489+'MARZO 25'!M489</f>
        <v>0</v>
      </c>
      <c r="O489" s="36">
        <f t="shared" si="7"/>
        <v>1119649.7800000003</v>
      </c>
    </row>
    <row r="490" spans="1:15" ht="15.6" x14ac:dyDescent="0.3">
      <c r="A490" s="37" t="s">
        <v>972</v>
      </c>
      <c r="B490" s="38" t="s">
        <v>973</v>
      </c>
      <c r="C490" s="35">
        <f>+'ENERO 25'!C490+'FEBRERO 25'!C490+'MARZO 25'!C490</f>
        <v>20227114.890000001</v>
      </c>
      <c r="D490" s="35">
        <f>+'ENERO 25'!D490+'FEBRERO 25'!D490+'MARZO 25'!D490</f>
        <v>5110080.4399999995</v>
      </c>
      <c r="E490" s="35">
        <f>+'ENERO 25'!E490+'FEBRERO 25'!E490+'MARZO 25'!E490</f>
        <v>194296.24000000002</v>
      </c>
      <c r="F490" s="35">
        <f>+'ENERO 25'!F490+'FEBRERO 25'!F490+'MARZO 25'!F490</f>
        <v>1022223.0700000001</v>
      </c>
      <c r="G490" s="35">
        <f>+'ENERO 25'!G490+'FEBRERO 25'!G490+'MARZO 25'!G490</f>
        <v>366770.73</v>
      </c>
      <c r="H490" s="35">
        <f>+'ENERO 25'!H490+'FEBRERO 25'!H490+'MARZO 25'!H490</f>
        <v>159115.40000000002</v>
      </c>
      <c r="I490" s="35">
        <f>+'ENERO 25'!I490+'FEBRERO 25'!I490+'MARZO 25'!I490</f>
        <v>397938.94</v>
      </c>
      <c r="J490" s="35">
        <f>+'ENERO 25'!J490</f>
        <v>324.95999999999998</v>
      </c>
      <c r="K490" s="35">
        <f>+'ENERO 25'!K490+'FEBRERO 25'!J490+'MARZO 25'!J490</f>
        <v>22971.300000000003</v>
      </c>
      <c r="L490" s="35">
        <f>+'ENERO 25'!L490+'FEBRERO 25'!K490+'MARZO 25'!K490</f>
        <v>36772.959999999999</v>
      </c>
      <c r="M490" s="35">
        <f>+'ENERO 25'!M490+'FEBRERO 25'!L490+'MARZO 25'!L490</f>
        <v>395258</v>
      </c>
      <c r="N490" s="35">
        <f>+'ENERO 25'!N490+'FEBRERO 25'!M490+'MARZO 25'!M490</f>
        <v>0</v>
      </c>
      <c r="O490" s="36">
        <f t="shared" si="7"/>
        <v>27932866.93</v>
      </c>
    </row>
    <row r="491" spans="1:15" ht="15.6" x14ac:dyDescent="0.3">
      <c r="A491" s="37" t="s">
        <v>974</v>
      </c>
      <c r="B491" s="38" t="s">
        <v>975</v>
      </c>
      <c r="C491" s="35">
        <f>+'ENERO 25'!C491+'FEBRERO 25'!C491+'MARZO 25'!C491</f>
        <v>2276512.9</v>
      </c>
      <c r="D491" s="35">
        <f>+'ENERO 25'!D491+'FEBRERO 25'!D491+'MARZO 25'!D491</f>
        <v>508826.88</v>
      </c>
      <c r="E491" s="35">
        <f>+'ENERO 25'!E491+'FEBRERO 25'!E491+'MARZO 25'!E491</f>
        <v>23380.55</v>
      </c>
      <c r="F491" s="35">
        <f>+'ENERO 25'!F491+'FEBRERO 25'!F491+'MARZO 25'!F491</f>
        <v>116190.82999999999</v>
      </c>
      <c r="G491" s="35">
        <f>+'ENERO 25'!G491+'FEBRERO 25'!G491+'MARZO 25'!G491</f>
        <v>70224.42</v>
      </c>
      <c r="H491" s="35">
        <f>+'ENERO 25'!H491+'FEBRERO 25'!H491+'MARZO 25'!H491</f>
        <v>17425.13</v>
      </c>
      <c r="I491" s="35">
        <f>+'ENERO 25'!I491+'FEBRERO 25'!I491+'MARZO 25'!I491</f>
        <v>56762.759999999995</v>
      </c>
      <c r="J491" s="35">
        <f>+'ENERO 25'!J491</f>
        <v>46.35</v>
      </c>
      <c r="K491" s="35">
        <f>+'ENERO 25'!K491+'FEBRERO 25'!J491+'MARZO 25'!J491</f>
        <v>3392.2799999999997</v>
      </c>
      <c r="L491" s="35">
        <f>+'ENERO 25'!L491+'FEBRERO 25'!K491+'MARZO 25'!K491</f>
        <v>3863.2599999999998</v>
      </c>
      <c r="M491" s="35">
        <f>+'ENERO 25'!M491+'FEBRERO 25'!L491+'MARZO 25'!L491</f>
        <v>212372</v>
      </c>
      <c r="N491" s="35">
        <f>+'ENERO 25'!N491+'FEBRERO 25'!M491+'MARZO 25'!M491</f>
        <v>0</v>
      </c>
      <c r="O491" s="36">
        <f t="shared" si="7"/>
        <v>3288997.3599999989</v>
      </c>
    </row>
    <row r="492" spans="1:15" ht="15.6" x14ac:dyDescent="0.3">
      <c r="A492" s="37" t="s">
        <v>976</v>
      </c>
      <c r="B492" s="38" t="s">
        <v>977</v>
      </c>
      <c r="C492" s="35">
        <f>+'ENERO 25'!C492+'FEBRERO 25'!C492+'MARZO 25'!C492</f>
        <v>1438519.51</v>
      </c>
      <c r="D492" s="35">
        <f>+'ENERO 25'!D492+'FEBRERO 25'!D492+'MARZO 25'!D492</f>
        <v>519651.36</v>
      </c>
      <c r="E492" s="35">
        <f>+'ENERO 25'!E492+'FEBRERO 25'!E492+'MARZO 25'!E492</f>
        <v>15480.46</v>
      </c>
      <c r="F492" s="35">
        <f>+'ENERO 25'!F492+'FEBRERO 25'!F492+'MARZO 25'!F492</f>
        <v>73927.899999999994</v>
      </c>
      <c r="G492" s="35">
        <f>+'ENERO 25'!G492+'FEBRERO 25'!G492+'MARZO 25'!G492</f>
        <v>29437.199999999997</v>
      </c>
      <c r="H492" s="35">
        <f>+'ENERO 25'!H492+'FEBRERO 25'!H492+'MARZO 25'!H492</f>
        <v>10704.66</v>
      </c>
      <c r="I492" s="35">
        <f>+'ENERO 25'!I492+'FEBRERO 25'!I492+'MARZO 25'!I492</f>
        <v>27632.850000000002</v>
      </c>
      <c r="J492" s="35">
        <f>+'ENERO 25'!J492</f>
        <v>22.56</v>
      </c>
      <c r="K492" s="35">
        <f>+'ENERO 25'!K492+'FEBRERO 25'!J492+'MARZO 25'!J492</f>
        <v>2360.0700000000002</v>
      </c>
      <c r="L492" s="35">
        <f>+'ENERO 25'!L492+'FEBRERO 25'!K492+'MARZO 25'!K492</f>
        <v>2278.85</v>
      </c>
      <c r="M492" s="35">
        <f>+'ENERO 25'!M492+'FEBRERO 25'!L492+'MARZO 25'!L492</f>
        <v>0</v>
      </c>
      <c r="N492" s="35">
        <f>+'ENERO 25'!N492+'FEBRERO 25'!M492+'MARZO 25'!M492</f>
        <v>0</v>
      </c>
      <c r="O492" s="36">
        <f t="shared" si="7"/>
        <v>2120015.42</v>
      </c>
    </row>
    <row r="493" spans="1:15" ht="15.6" x14ac:dyDescent="0.3">
      <c r="A493" s="37" t="s">
        <v>978</v>
      </c>
      <c r="B493" s="38" t="s">
        <v>979</v>
      </c>
      <c r="C493" s="35">
        <f>+'ENERO 25'!C493+'FEBRERO 25'!C493+'MARZO 25'!C493</f>
        <v>874029.87</v>
      </c>
      <c r="D493" s="35">
        <f>+'ENERO 25'!D493+'FEBRERO 25'!D493+'MARZO 25'!D493</f>
        <v>251355.6</v>
      </c>
      <c r="E493" s="35">
        <f>+'ENERO 25'!E493+'FEBRERO 25'!E493+'MARZO 25'!E493</f>
        <v>10745.460000000001</v>
      </c>
      <c r="F493" s="35">
        <f>+'ENERO 25'!F493+'FEBRERO 25'!F493+'MARZO 25'!F493</f>
        <v>46439.619999999995</v>
      </c>
      <c r="G493" s="35">
        <f>+'ENERO 25'!G493+'FEBRERO 25'!G493+'MARZO 25'!G493</f>
        <v>21149.32</v>
      </c>
      <c r="H493" s="35">
        <f>+'ENERO 25'!H493+'FEBRERO 25'!H493+'MARZO 25'!H493</f>
        <v>6160.87</v>
      </c>
      <c r="I493" s="35">
        <f>+'ENERO 25'!I493+'FEBRERO 25'!I493+'MARZO 25'!I493</f>
        <v>16807.949999999997</v>
      </c>
      <c r="J493" s="35">
        <f>+'ENERO 25'!J493</f>
        <v>13.73</v>
      </c>
      <c r="K493" s="35">
        <f>+'ENERO 25'!K493+'FEBRERO 25'!J493+'MARZO 25'!J493</f>
        <v>1842.3600000000001</v>
      </c>
      <c r="L493" s="35">
        <f>+'ENERO 25'!L493+'FEBRERO 25'!K493+'MARZO 25'!K493</f>
        <v>1186.27</v>
      </c>
      <c r="M493" s="35">
        <f>+'ENERO 25'!M493+'FEBRERO 25'!L493+'MARZO 25'!L493</f>
        <v>48568</v>
      </c>
      <c r="N493" s="35">
        <f>+'ENERO 25'!N493+'FEBRERO 25'!M493+'MARZO 25'!M493</f>
        <v>0</v>
      </c>
      <c r="O493" s="36">
        <f t="shared" si="7"/>
        <v>1278299.05</v>
      </c>
    </row>
    <row r="494" spans="1:15" ht="15.6" x14ac:dyDescent="0.3">
      <c r="A494" s="37" t="s">
        <v>980</v>
      </c>
      <c r="B494" s="38" t="s">
        <v>981</v>
      </c>
      <c r="C494" s="35">
        <f>+'ENERO 25'!C494+'FEBRERO 25'!C494+'MARZO 25'!C494</f>
        <v>694238.45</v>
      </c>
      <c r="D494" s="35">
        <f>+'ENERO 25'!D494+'FEBRERO 25'!D494+'MARZO 25'!D494</f>
        <v>729501.89</v>
      </c>
      <c r="E494" s="35">
        <f>+'ENERO 25'!E494+'FEBRERO 25'!E494+'MARZO 25'!E494</f>
        <v>8193.98</v>
      </c>
      <c r="F494" s="35">
        <f>+'ENERO 25'!F494+'FEBRERO 25'!F494+'MARZO 25'!F494</f>
        <v>35906.32</v>
      </c>
      <c r="G494" s="35">
        <f>+'ENERO 25'!G494+'FEBRERO 25'!G494+'MARZO 25'!G494</f>
        <v>15787.85</v>
      </c>
      <c r="H494" s="35">
        <f>+'ENERO 25'!H494+'FEBRERO 25'!H494+'MARZO 25'!H494</f>
        <v>4746.45</v>
      </c>
      <c r="I494" s="35">
        <f>+'ENERO 25'!I494+'FEBRERO 25'!I494+'MARZO 25'!I494</f>
        <v>12771.08</v>
      </c>
      <c r="J494" s="35">
        <f>+'ENERO 25'!J494</f>
        <v>10.43</v>
      </c>
      <c r="K494" s="35">
        <f>+'ENERO 25'!K494+'FEBRERO 25'!J494+'MARZO 25'!J494</f>
        <v>1403.67</v>
      </c>
      <c r="L494" s="35">
        <f>+'ENERO 25'!L494+'FEBRERO 25'!K494+'MARZO 25'!K494</f>
        <v>883.51</v>
      </c>
      <c r="M494" s="35">
        <f>+'ENERO 25'!M494+'FEBRERO 25'!L494+'MARZO 25'!L494</f>
        <v>0</v>
      </c>
      <c r="N494" s="35">
        <f>+'ENERO 25'!N494+'FEBRERO 25'!M494+'MARZO 25'!M494</f>
        <v>0</v>
      </c>
      <c r="O494" s="36">
        <f t="shared" si="7"/>
        <v>1503443.63</v>
      </c>
    </row>
    <row r="495" spans="1:15" ht="15.6" x14ac:dyDescent="0.3">
      <c r="A495" s="37" t="s">
        <v>982</v>
      </c>
      <c r="B495" s="38" t="s">
        <v>983</v>
      </c>
      <c r="C495" s="35">
        <f>+'ENERO 25'!C495+'FEBRERO 25'!C495+'MARZO 25'!C495</f>
        <v>1041522.3800000001</v>
      </c>
      <c r="D495" s="35">
        <f>+'ENERO 25'!D495+'FEBRERO 25'!D495+'MARZO 25'!D495</f>
        <v>330299.65000000002</v>
      </c>
      <c r="E495" s="35">
        <f>+'ENERO 25'!E495+'FEBRERO 25'!E495+'MARZO 25'!E495</f>
        <v>8889.0299999999988</v>
      </c>
      <c r="F495" s="35">
        <f>+'ENERO 25'!F495+'FEBRERO 25'!F495+'MARZO 25'!F495</f>
        <v>47178.94</v>
      </c>
      <c r="G495" s="35">
        <f>+'ENERO 25'!G495+'FEBRERO 25'!G495+'MARZO 25'!G495</f>
        <v>12874.890000000001</v>
      </c>
      <c r="H495" s="35">
        <f>+'ENERO 25'!H495+'FEBRERO 25'!H495+'MARZO 25'!H495</f>
        <v>7427.75</v>
      </c>
      <c r="I495" s="35">
        <f>+'ENERO 25'!I495+'FEBRERO 25'!I495+'MARZO 25'!I495</f>
        <v>15370.68</v>
      </c>
      <c r="J495" s="35">
        <f>+'ENERO 25'!J495</f>
        <v>12.55</v>
      </c>
      <c r="K495" s="35">
        <f>+'ENERO 25'!K495+'FEBRERO 25'!J495+'MARZO 25'!J495</f>
        <v>1745.19</v>
      </c>
      <c r="L495" s="35">
        <f>+'ENERO 25'!L495+'FEBRERO 25'!K495+'MARZO 25'!K495</f>
        <v>1510.6999999999998</v>
      </c>
      <c r="M495" s="35">
        <f>+'ENERO 25'!M495+'FEBRERO 25'!L495+'MARZO 25'!L495</f>
        <v>0</v>
      </c>
      <c r="N495" s="35">
        <f>+'ENERO 25'!N495+'FEBRERO 25'!M495+'MARZO 25'!M495</f>
        <v>0</v>
      </c>
      <c r="O495" s="36">
        <f t="shared" si="7"/>
        <v>1466831.76</v>
      </c>
    </row>
    <row r="496" spans="1:15" ht="15.6" x14ac:dyDescent="0.3">
      <c r="A496" s="37" t="s">
        <v>984</v>
      </c>
      <c r="B496" s="38" t="s">
        <v>985</v>
      </c>
      <c r="C496" s="35">
        <f>+'ENERO 25'!C496+'FEBRERO 25'!C496+'MARZO 25'!C496</f>
        <v>233973.91999999998</v>
      </c>
      <c r="D496" s="35">
        <f>+'ENERO 25'!D496+'FEBRERO 25'!D496+'MARZO 25'!D496</f>
        <v>123505.36</v>
      </c>
      <c r="E496" s="35">
        <f>+'ENERO 25'!E496+'FEBRERO 25'!E496+'MARZO 25'!E496</f>
        <v>3624.51</v>
      </c>
      <c r="F496" s="35">
        <f>+'ENERO 25'!F496+'FEBRERO 25'!F496+'MARZO 25'!F496</f>
        <v>12913.16</v>
      </c>
      <c r="G496" s="35">
        <f>+'ENERO 25'!G496+'FEBRERO 25'!G496+'MARZO 25'!G496</f>
        <v>844.87</v>
      </c>
      <c r="H496" s="35">
        <f>+'ENERO 25'!H496+'FEBRERO 25'!H496+'MARZO 25'!H496</f>
        <v>1320.19</v>
      </c>
      <c r="I496" s="35">
        <f>+'ENERO 25'!I496+'FEBRERO 25'!I496+'MARZO 25'!I496</f>
        <v>1284.94</v>
      </c>
      <c r="J496" s="35">
        <f>+'ENERO 25'!J496</f>
        <v>1.05</v>
      </c>
      <c r="K496" s="35">
        <f>+'ENERO 25'!K496+'FEBRERO 25'!J496+'MARZO 25'!J496</f>
        <v>766.92</v>
      </c>
      <c r="L496" s="35">
        <f>+'ENERO 25'!L496+'FEBRERO 25'!K496+'MARZO 25'!K496</f>
        <v>142.55000000000001</v>
      </c>
      <c r="M496" s="35">
        <f>+'ENERO 25'!M496+'FEBRERO 25'!L496+'MARZO 25'!L496</f>
        <v>0</v>
      </c>
      <c r="N496" s="35">
        <f>+'ENERO 25'!N496+'FEBRERO 25'!M496+'MARZO 25'!M496</f>
        <v>0</v>
      </c>
      <c r="O496" s="36">
        <f t="shared" si="7"/>
        <v>378377.46999999991</v>
      </c>
    </row>
    <row r="497" spans="1:15" ht="15.6" x14ac:dyDescent="0.3">
      <c r="A497" s="37" t="s">
        <v>986</v>
      </c>
      <c r="B497" s="38" t="s">
        <v>987</v>
      </c>
      <c r="C497" s="35">
        <f>+'ENERO 25'!C497+'FEBRERO 25'!C497+'MARZO 25'!C497</f>
        <v>1272320.57</v>
      </c>
      <c r="D497" s="35">
        <f>+'ENERO 25'!D497+'FEBRERO 25'!D497+'MARZO 25'!D497</f>
        <v>208875.93</v>
      </c>
      <c r="E497" s="35">
        <f>+'ENERO 25'!E497+'FEBRERO 25'!E497+'MARZO 25'!E497</f>
        <v>15144.36</v>
      </c>
      <c r="F497" s="35">
        <f>+'ENERO 25'!F497+'FEBRERO 25'!F497+'MARZO 25'!F497</f>
        <v>66708.03</v>
      </c>
      <c r="G497" s="35">
        <f>+'ENERO 25'!G497+'FEBRERO 25'!G497+'MARZO 25'!G497</f>
        <v>32594.22</v>
      </c>
      <c r="H497" s="35">
        <f>+'ENERO 25'!H497+'FEBRERO 25'!H497+'MARZO 25'!H497</f>
        <v>8970.52</v>
      </c>
      <c r="I497" s="35">
        <f>+'ENERO 25'!I497+'FEBRERO 25'!I497+'MARZO 25'!I497</f>
        <v>25596.949999999997</v>
      </c>
      <c r="J497" s="35">
        <f>+'ENERO 25'!J497</f>
        <v>20.9</v>
      </c>
      <c r="K497" s="35">
        <f>+'ENERO 25'!K497+'FEBRERO 25'!J497+'MARZO 25'!J497</f>
        <v>2564.61</v>
      </c>
      <c r="L497" s="35">
        <f>+'ENERO 25'!L497+'FEBRERO 25'!K497+'MARZO 25'!K497</f>
        <v>1742.13</v>
      </c>
      <c r="M497" s="35">
        <f>+'ENERO 25'!M497+'FEBRERO 25'!L497+'MARZO 25'!L497</f>
        <v>0</v>
      </c>
      <c r="N497" s="35">
        <f>+'ENERO 25'!N497+'FEBRERO 25'!M497+'MARZO 25'!M497</f>
        <v>0</v>
      </c>
      <c r="O497" s="36">
        <f t="shared" si="7"/>
        <v>1634538.22</v>
      </c>
    </row>
    <row r="498" spans="1:15" ht="15.6" x14ac:dyDescent="0.3">
      <c r="A498" s="37" t="s">
        <v>988</v>
      </c>
      <c r="B498" s="38" t="s">
        <v>989</v>
      </c>
      <c r="C498" s="35">
        <f>+'ENERO 25'!C498+'FEBRERO 25'!C498+'MARZO 25'!C498</f>
        <v>785631.24</v>
      </c>
      <c r="D498" s="35">
        <f>+'ENERO 25'!D498+'FEBRERO 25'!D498+'MARZO 25'!D498</f>
        <v>172620.93</v>
      </c>
      <c r="E498" s="35">
        <f>+'ENERO 25'!E498+'FEBRERO 25'!E498+'MARZO 25'!E498</f>
        <v>9582.67</v>
      </c>
      <c r="F498" s="35">
        <f>+'ENERO 25'!F498+'FEBRERO 25'!F498+'MARZO 25'!F498</f>
        <v>41518.67</v>
      </c>
      <c r="G498" s="35">
        <f>+'ENERO 25'!G498+'FEBRERO 25'!G498+'MARZO 25'!G498</f>
        <v>19802.670000000002</v>
      </c>
      <c r="H498" s="35">
        <f>+'ENERO 25'!H498+'FEBRERO 25'!H498+'MARZO 25'!H498</f>
        <v>5511.54</v>
      </c>
      <c r="I498" s="35">
        <f>+'ENERO 25'!I498+'FEBRERO 25'!I498+'MARZO 25'!I498</f>
        <v>15508.86</v>
      </c>
      <c r="J498" s="35">
        <f>+'ENERO 25'!J498</f>
        <v>12.66</v>
      </c>
      <c r="K498" s="35">
        <f>+'ENERO 25'!K498+'FEBRERO 25'!J498+'MARZO 25'!J498</f>
        <v>1659.54</v>
      </c>
      <c r="L498" s="35">
        <f>+'ENERO 25'!L498+'FEBRERO 25'!K498+'MARZO 25'!K498</f>
        <v>1055.6799999999998</v>
      </c>
      <c r="M498" s="35">
        <f>+'ENERO 25'!M498+'FEBRERO 25'!L498+'MARZO 25'!L498</f>
        <v>52514</v>
      </c>
      <c r="N498" s="35">
        <f>+'ENERO 25'!N498+'FEBRERO 25'!M498+'MARZO 25'!M498</f>
        <v>0</v>
      </c>
      <c r="O498" s="36">
        <f t="shared" si="7"/>
        <v>1105418.46</v>
      </c>
    </row>
    <row r="499" spans="1:15" ht="15.6" x14ac:dyDescent="0.3">
      <c r="A499" s="37" t="s">
        <v>990</v>
      </c>
      <c r="B499" s="38" t="s">
        <v>991</v>
      </c>
      <c r="C499" s="35">
        <f>+'ENERO 25'!C499+'FEBRERO 25'!C499+'MARZO 25'!C499</f>
        <v>1159635.3</v>
      </c>
      <c r="D499" s="35">
        <f>+'ENERO 25'!D499+'FEBRERO 25'!D499+'MARZO 25'!D499</f>
        <v>405727.82</v>
      </c>
      <c r="E499" s="35">
        <f>+'ENERO 25'!E499+'FEBRERO 25'!E499+'MARZO 25'!E499</f>
        <v>12838.380000000001</v>
      </c>
      <c r="F499" s="35">
        <f>+'ENERO 25'!F499+'FEBRERO 25'!F499+'MARZO 25'!F499</f>
        <v>60647</v>
      </c>
      <c r="G499" s="35">
        <f>+'ENERO 25'!G499+'FEBRERO 25'!G499+'MARZO 25'!G499</f>
        <v>32461.620000000003</v>
      </c>
      <c r="H499" s="35">
        <f>+'ENERO 25'!H499+'FEBRERO 25'!H499+'MARZO 25'!H499</f>
        <v>8832.02</v>
      </c>
      <c r="I499" s="35">
        <f>+'ENERO 25'!I499+'FEBRERO 25'!I499+'MARZO 25'!I499</f>
        <v>26775.3</v>
      </c>
      <c r="J499" s="35">
        <f>+'ENERO 25'!J499</f>
        <v>21.86</v>
      </c>
      <c r="K499" s="35">
        <f>+'ENERO 25'!K499+'FEBRERO 25'!J499+'MARZO 25'!J499</f>
        <v>2054.31</v>
      </c>
      <c r="L499" s="35">
        <f>+'ENERO 25'!L499+'FEBRERO 25'!K499+'MARZO 25'!K499</f>
        <v>1919.31</v>
      </c>
      <c r="M499" s="35">
        <f>+'ENERO 25'!M499+'FEBRERO 25'!L499+'MARZO 25'!L499</f>
        <v>28764</v>
      </c>
      <c r="N499" s="35">
        <f>+'ENERO 25'!N499+'FEBRERO 25'!M499+'MARZO 25'!M499</f>
        <v>0</v>
      </c>
      <c r="O499" s="36">
        <f t="shared" si="7"/>
        <v>1739676.9200000004</v>
      </c>
    </row>
    <row r="500" spans="1:15" ht="15.6" x14ac:dyDescent="0.3">
      <c r="A500" s="37" t="s">
        <v>992</v>
      </c>
      <c r="B500" s="38" t="s">
        <v>993</v>
      </c>
      <c r="C500" s="35">
        <f>+'ENERO 25'!C500+'FEBRERO 25'!C500+'MARZO 25'!C500</f>
        <v>1044768.3200000001</v>
      </c>
      <c r="D500" s="35">
        <f>+'ENERO 25'!D500+'FEBRERO 25'!D500+'MARZO 25'!D500</f>
        <v>340046.58999999997</v>
      </c>
      <c r="E500" s="35">
        <f>+'ENERO 25'!E500+'FEBRERO 25'!E500+'MARZO 25'!E500</f>
        <v>13699.550000000001</v>
      </c>
      <c r="F500" s="35">
        <f>+'ENERO 25'!F500+'FEBRERO 25'!F500+'MARZO 25'!F500</f>
        <v>55468.92</v>
      </c>
      <c r="G500" s="35">
        <f>+'ENERO 25'!G500+'FEBRERO 25'!G500+'MARZO 25'!G500</f>
        <v>18502.03</v>
      </c>
      <c r="H500" s="35">
        <f>+'ENERO 25'!H500+'FEBRERO 25'!H500+'MARZO 25'!H500</f>
        <v>6814.25</v>
      </c>
      <c r="I500" s="35">
        <f>+'ENERO 25'!I500+'FEBRERO 25'!I500+'MARZO 25'!I500</f>
        <v>15376.18</v>
      </c>
      <c r="J500" s="35">
        <f>+'ENERO 25'!J500</f>
        <v>12.56</v>
      </c>
      <c r="K500" s="35">
        <f>+'ENERO 25'!K500+'FEBRERO 25'!J500+'MARZO 25'!J500</f>
        <v>2699.73</v>
      </c>
      <c r="L500" s="35">
        <f>+'ENERO 25'!L500+'FEBRERO 25'!K500+'MARZO 25'!K500</f>
        <v>1133.9699999999998</v>
      </c>
      <c r="M500" s="35">
        <f>+'ENERO 25'!M500+'FEBRERO 25'!L500+'MARZO 25'!L500</f>
        <v>50079</v>
      </c>
      <c r="N500" s="35">
        <f>+'ENERO 25'!N500+'FEBRERO 25'!M500+'MARZO 25'!M500</f>
        <v>0</v>
      </c>
      <c r="O500" s="36">
        <f t="shared" si="7"/>
        <v>1548601.1</v>
      </c>
    </row>
    <row r="501" spans="1:15" ht="15.6" x14ac:dyDescent="0.3">
      <c r="A501" s="37" t="s">
        <v>994</v>
      </c>
      <c r="B501" s="38" t="s">
        <v>995</v>
      </c>
      <c r="C501" s="35">
        <f>+'ENERO 25'!C501+'FEBRERO 25'!C501+'MARZO 25'!C501</f>
        <v>301113.03000000003</v>
      </c>
      <c r="D501" s="35">
        <f>+'ENERO 25'!D501+'FEBRERO 25'!D501+'MARZO 25'!D501</f>
        <v>152543.5</v>
      </c>
      <c r="E501" s="35">
        <f>+'ENERO 25'!E501+'FEBRERO 25'!E501+'MARZO 25'!E501</f>
        <v>3983.0299999999997</v>
      </c>
      <c r="F501" s="35">
        <f>+'ENERO 25'!F501+'FEBRERO 25'!F501+'MARZO 25'!F501</f>
        <v>16204.779999999999</v>
      </c>
      <c r="G501" s="35">
        <f>+'ENERO 25'!G501+'FEBRERO 25'!G501+'MARZO 25'!G501</f>
        <v>3532.06</v>
      </c>
      <c r="H501" s="35">
        <f>+'ENERO 25'!H501+'FEBRERO 25'!H501+'MARZO 25'!H501</f>
        <v>2015.3200000000002</v>
      </c>
      <c r="I501" s="35">
        <f>+'ENERO 25'!I501+'FEBRERO 25'!I501+'MARZO 25'!I501</f>
        <v>3829.8900000000003</v>
      </c>
      <c r="J501" s="35">
        <f>+'ENERO 25'!J501</f>
        <v>3.13</v>
      </c>
      <c r="K501" s="35">
        <f>+'ENERO 25'!K501+'FEBRERO 25'!J501+'MARZO 25'!J501</f>
        <v>752.43000000000006</v>
      </c>
      <c r="L501" s="35">
        <f>+'ENERO 25'!L501+'FEBRERO 25'!K501+'MARZO 25'!K501</f>
        <v>350.32000000000005</v>
      </c>
      <c r="M501" s="35">
        <f>+'ENERO 25'!M501+'FEBRERO 25'!L501+'MARZO 25'!L501</f>
        <v>5232</v>
      </c>
      <c r="N501" s="35">
        <f>+'ENERO 25'!N501+'FEBRERO 25'!M501+'MARZO 25'!M501</f>
        <v>0</v>
      </c>
      <c r="O501" s="36">
        <f t="shared" si="7"/>
        <v>489559.49000000011</v>
      </c>
    </row>
    <row r="502" spans="1:15" ht="15.6" x14ac:dyDescent="0.3">
      <c r="A502" s="37" t="s">
        <v>996</v>
      </c>
      <c r="B502" s="38" t="s">
        <v>997</v>
      </c>
      <c r="C502" s="35">
        <f>+'ENERO 25'!C502+'FEBRERO 25'!C502+'MARZO 25'!C502</f>
        <v>1400151.08</v>
      </c>
      <c r="D502" s="35">
        <f>+'ENERO 25'!D502+'FEBRERO 25'!D502+'MARZO 25'!D502</f>
        <v>299021.55000000005</v>
      </c>
      <c r="E502" s="35">
        <f>+'ENERO 25'!E502+'FEBRERO 25'!E502+'MARZO 25'!E502</f>
        <v>16141.81</v>
      </c>
      <c r="F502" s="35">
        <f>+'ENERO 25'!F502+'FEBRERO 25'!F502+'MARZO 25'!F502</f>
        <v>74202.31</v>
      </c>
      <c r="G502" s="35">
        <f>+'ENERO 25'!G502+'FEBRERO 25'!G502+'MARZO 25'!G502</f>
        <v>42386.12</v>
      </c>
      <c r="H502" s="35">
        <f>+'ENERO 25'!H502+'FEBRERO 25'!H502+'MARZO 25'!H502</f>
        <v>10543.72</v>
      </c>
      <c r="I502" s="35">
        <f>+'ENERO 25'!I502+'FEBRERO 25'!I502+'MARZO 25'!I502</f>
        <v>32910.94</v>
      </c>
      <c r="J502" s="35">
        <f>+'ENERO 25'!J502</f>
        <v>26.88</v>
      </c>
      <c r="K502" s="35">
        <f>+'ENERO 25'!K502+'FEBRERO 25'!J502+'MARZO 25'!J502</f>
        <v>2527.6499999999996</v>
      </c>
      <c r="L502" s="35">
        <f>+'ENERO 25'!L502+'FEBRERO 25'!K502+'MARZO 25'!K502</f>
        <v>2245.4499999999998</v>
      </c>
      <c r="M502" s="35">
        <f>+'ENERO 25'!M502+'FEBRERO 25'!L502+'MARZO 25'!L502</f>
        <v>0</v>
      </c>
      <c r="N502" s="35">
        <f>+'ENERO 25'!N502+'FEBRERO 25'!M502+'MARZO 25'!M502</f>
        <v>0</v>
      </c>
      <c r="O502" s="36">
        <f t="shared" si="7"/>
        <v>1880157.51</v>
      </c>
    </row>
    <row r="503" spans="1:15" ht="15.6" x14ac:dyDescent="0.3">
      <c r="A503" s="37" t="s">
        <v>998</v>
      </c>
      <c r="B503" s="38" t="s">
        <v>999</v>
      </c>
      <c r="C503" s="35">
        <f>+'ENERO 25'!C503+'FEBRERO 25'!C503+'MARZO 25'!C503</f>
        <v>903162.27999999991</v>
      </c>
      <c r="D503" s="35">
        <f>+'ENERO 25'!D503+'FEBRERO 25'!D503+'MARZO 25'!D503</f>
        <v>174303.59999999998</v>
      </c>
      <c r="E503" s="35">
        <f>+'ENERO 25'!E503+'FEBRERO 25'!E503+'MARZO 25'!E503</f>
        <v>11200.279999999999</v>
      </c>
      <c r="F503" s="35">
        <f>+'ENERO 25'!F503+'FEBRERO 25'!F503+'MARZO 25'!F503</f>
        <v>48316.520000000004</v>
      </c>
      <c r="G503" s="35">
        <f>+'ENERO 25'!G503+'FEBRERO 25'!G503+'MARZO 25'!G503</f>
        <v>20518.170000000002</v>
      </c>
      <c r="H503" s="35">
        <f>+'ENERO 25'!H503+'FEBRERO 25'!H503+'MARZO 25'!H503</f>
        <v>6419.52</v>
      </c>
      <c r="I503" s="35">
        <f>+'ENERO 25'!I503+'FEBRERO 25'!I503+'MARZO 25'!I503</f>
        <v>16886.93</v>
      </c>
      <c r="J503" s="35">
        <f>+'ENERO 25'!J503</f>
        <v>13.79</v>
      </c>
      <c r="K503" s="35">
        <f>+'ENERO 25'!K503+'FEBRERO 25'!J503+'MARZO 25'!J503</f>
        <v>1892.31</v>
      </c>
      <c r="L503" s="35">
        <f>+'ENERO 25'!L503+'FEBRERO 25'!K503+'MARZO 25'!K503</f>
        <v>1248.49</v>
      </c>
      <c r="M503" s="35">
        <f>+'ENERO 25'!M503+'FEBRERO 25'!L503+'MARZO 25'!L503</f>
        <v>25024</v>
      </c>
      <c r="N503" s="35">
        <f>+'ENERO 25'!N503+'FEBRERO 25'!M503+'MARZO 25'!M503</f>
        <v>0</v>
      </c>
      <c r="O503" s="36">
        <f t="shared" si="7"/>
        <v>1208985.8899999999</v>
      </c>
    </row>
    <row r="504" spans="1:15" ht="15.6" x14ac:dyDescent="0.3">
      <c r="A504" s="37" t="s">
        <v>1000</v>
      </c>
      <c r="B504" s="38" t="s">
        <v>1001</v>
      </c>
      <c r="C504" s="35">
        <f>+'ENERO 25'!C504+'FEBRERO 25'!C504+'MARZO 25'!C504</f>
        <v>521631.06</v>
      </c>
      <c r="D504" s="35">
        <f>+'ENERO 25'!D504+'FEBRERO 25'!D504+'MARZO 25'!D504</f>
        <v>135226.98000000001</v>
      </c>
      <c r="E504" s="35">
        <f>+'ENERO 25'!E504+'FEBRERO 25'!E504+'MARZO 25'!E504</f>
        <v>6381.81</v>
      </c>
      <c r="F504" s="35">
        <f>+'ENERO 25'!F504+'FEBRERO 25'!F504+'MARZO 25'!F504</f>
        <v>27439.17</v>
      </c>
      <c r="G504" s="35">
        <f>+'ENERO 25'!G504+'FEBRERO 25'!G504+'MARZO 25'!G504</f>
        <v>12204.83</v>
      </c>
      <c r="H504" s="35">
        <f>+'ENERO 25'!H504+'FEBRERO 25'!H504+'MARZO 25'!H504</f>
        <v>3598.76</v>
      </c>
      <c r="I504" s="35">
        <f>+'ENERO 25'!I504+'FEBRERO 25'!I504+'MARZO 25'!I504</f>
        <v>9871.52</v>
      </c>
      <c r="J504" s="35">
        <f>+'ENERO 25'!J504</f>
        <v>8.06</v>
      </c>
      <c r="K504" s="35">
        <f>+'ENERO 25'!K504+'FEBRERO 25'!J504+'MARZO 25'!J504</f>
        <v>1127.25</v>
      </c>
      <c r="L504" s="35">
        <f>+'ENERO 25'!L504+'FEBRERO 25'!K504+'MARZO 25'!K504</f>
        <v>671.93000000000006</v>
      </c>
      <c r="M504" s="35">
        <f>+'ENERO 25'!M504+'FEBRERO 25'!L504+'MARZO 25'!L504</f>
        <v>0</v>
      </c>
      <c r="N504" s="35">
        <f>+'ENERO 25'!N504+'FEBRERO 25'!M504+'MARZO 25'!M504</f>
        <v>0</v>
      </c>
      <c r="O504" s="36">
        <f t="shared" si="7"/>
        <v>718161.37000000023</v>
      </c>
    </row>
    <row r="505" spans="1:15" ht="15.6" x14ac:dyDescent="0.3">
      <c r="A505" s="37" t="s">
        <v>1002</v>
      </c>
      <c r="B505" s="38" t="s">
        <v>1003</v>
      </c>
      <c r="C505" s="35">
        <f>+'ENERO 25'!C505+'FEBRERO 25'!C505+'MARZO 25'!C505</f>
        <v>1088920.1099999999</v>
      </c>
      <c r="D505" s="35">
        <f>+'ENERO 25'!D505+'FEBRERO 25'!D505+'MARZO 25'!D505</f>
        <v>259218.39</v>
      </c>
      <c r="E505" s="35">
        <f>+'ENERO 25'!E505+'FEBRERO 25'!E505+'MARZO 25'!E505</f>
        <v>13137.05</v>
      </c>
      <c r="F505" s="35">
        <f>+'ENERO 25'!F505+'FEBRERO 25'!F505+'MARZO 25'!F505</f>
        <v>57561.51</v>
      </c>
      <c r="G505" s="35">
        <f>+'ENERO 25'!G505+'FEBRERO 25'!G505+'MARZO 25'!G505</f>
        <v>28815.260000000002</v>
      </c>
      <c r="H505" s="35">
        <f>+'ENERO 25'!H505+'FEBRERO 25'!H505+'MARZO 25'!H505</f>
        <v>7745.83</v>
      </c>
      <c r="I505" s="35">
        <f>+'ENERO 25'!I505+'FEBRERO 25'!I505+'MARZO 25'!I505</f>
        <v>22168.629999999997</v>
      </c>
      <c r="J505" s="35">
        <f>+'ENERO 25'!J505</f>
        <v>18.100000000000001</v>
      </c>
      <c r="K505" s="35">
        <f>+'ENERO 25'!K505+'FEBRERO 25'!J505+'MARZO 25'!J505</f>
        <v>2243.88</v>
      </c>
      <c r="L505" s="35">
        <f>+'ENERO 25'!L505+'FEBRERO 25'!K505+'MARZO 25'!K505</f>
        <v>1517.55</v>
      </c>
      <c r="M505" s="35">
        <f>+'ENERO 25'!M505+'FEBRERO 25'!L505+'MARZO 25'!L505</f>
        <v>40599</v>
      </c>
      <c r="N505" s="35">
        <f>+'ENERO 25'!N505+'FEBRERO 25'!M505+'MARZO 25'!M505</f>
        <v>0</v>
      </c>
      <c r="O505" s="36">
        <f t="shared" si="7"/>
        <v>1521945.31</v>
      </c>
    </row>
    <row r="506" spans="1:15" ht="15.6" x14ac:dyDescent="0.3">
      <c r="A506" s="37" t="s">
        <v>1004</v>
      </c>
      <c r="B506" s="38" t="s">
        <v>1005</v>
      </c>
      <c r="C506" s="35">
        <f>+'ENERO 25'!C506+'FEBRERO 25'!C506+'MARZO 25'!C506</f>
        <v>1950216.9000000001</v>
      </c>
      <c r="D506" s="35">
        <f>+'ENERO 25'!D506+'FEBRERO 25'!D506+'MARZO 25'!D506</f>
        <v>331283.40000000002</v>
      </c>
      <c r="E506" s="35">
        <f>+'ENERO 25'!E506+'FEBRERO 25'!E506+'MARZO 25'!E506</f>
        <v>22585.45</v>
      </c>
      <c r="F506" s="35">
        <f>+'ENERO 25'!F506+'FEBRERO 25'!F506+'MARZO 25'!F506</f>
        <v>103503.72</v>
      </c>
      <c r="G506" s="35">
        <f>+'ENERO 25'!G506+'FEBRERO 25'!G506+'MARZO 25'!G506</f>
        <v>51454.520000000004</v>
      </c>
      <c r="H506" s="35">
        <f>+'ENERO 25'!H506+'FEBRERO 25'!H506+'MARZO 25'!H506</f>
        <v>14729.34</v>
      </c>
      <c r="I506" s="35">
        <f>+'ENERO 25'!I506+'FEBRERO 25'!I506+'MARZO 25'!I506</f>
        <v>42412.399999999994</v>
      </c>
      <c r="J506" s="35">
        <f>+'ENERO 25'!J506</f>
        <v>34.630000000000003</v>
      </c>
      <c r="K506" s="35">
        <f>+'ENERO 25'!K506+'FEBRERO 25'!J506+'MARZO 25'!J506</f>
        <v>3678.63</v>
      </c>
      <c r="L506" s="35">
        <f>+'ENERO 25'!L506+'FEBRERO 25'!K506+'MARZO 25'!K506</f>
        <v>3142.5099999999998</v>
      </c>
      <c r="M506" s="35">
        <f>+'ENERO 25'!M506+'FEBRERO 25'!L506+'MARZO 25'!L506</f>
        <v>88250</v>
      </c>
      <c r="N506" s="35">
        <f>+'ENERO 25'!N506+'FEBRERO 25'!M506+'MARZO 25'!M506</f>
        <v>915450.87999999989</v>
      </c>
      <c r="O506" s="36">
        <f t="shared" si="7"/>
        <v>3526742.38</v>
      </c>
    </row>
    <row r="507" spans="1:15" ht="15.6" x14ac:dyDescent="0.3">
      <c r="A507" s="37" t="s">
        <v>1006</v>
      </c>
      <c r="B507" s="38" t="s">
        <v>1007</v>
      </c>
      <c r="C507" s="35">
        <f>+'ENERO 25'!C507+'FEBRERO 25'!C507+'MARZO 25'!C507</f>
        <v>956829.55999999982</v>
      </c>
      <c r="D507" s="35">
        <f>+'ENERO 25'!D507+'FEBRERO 25'!D507+'MARZO 25'!D507</f>
        <v>258869.05</v>
      </c>
      <c r="E507" s="35">
        <f>+'ENERO 25'!E507+'FEBRERO 25'!E507+'MARZO 25'!E507</f>
        <v>9778.5499999999993</v>
      </c>
      <c r="F507" s="35">
        <f>+'ENERO 25'!F507+'FEBRERO 25'!F507+'MARZO 25'!F507</f>
        <v>49023.530000000006</v>
      </c>
      <c r="G507" s="35">
        <f>+'ENERO 25'!G507+'FEBRERO 25'!G507+'MARZO 25'!G507</f>
        <v>12410.630000000001</v>
      </c>
      <c r="H507" s="35">
        <f>+'ENERO 25'!H507+'FEBRERO 25'!H507+'MARZO 25'!H507</f>
        <v>7484.33</v>
      </c>
      <c r="I507" s="35">
        <f>+'ENERO 25'!I507+'FEBRERO 25'!I507+'MARZO 25'!I507</f>
        <v>16417.379999999997</v>
      </c>
      <c r="J507" s="35">
        <f>+'ENERO 25'!J507</f>
        <v>13.41</v>
      </c>
      <c r="K507" s="35">
        <f>+'ENERO 25'!K507+'FEBRERO 25'!J507+'MARZO 25'!J507</f>
        <v>1512.48</v>
      </c>
      <c r="L507" s="35">
        <f>+'ENERO 25'!L507+'FEBRERO 25'!K507+'MARZO 25'!K507</f>
        <v>1697.74</v>
      </c>
      <c r="M507" s="35">
        <f>+'ENERO 25'!M507+'FEBRERO 25'!L507+'MARZO 25'!L507</f>
        <v>49262</v>
      </c>
      <c r="N507" s="35">
        <f>+'ENERO 25'!N507+'FEBRERO 25'!M507+'MARZO 25'!M507</f>
        <v>0</v>
      </c>
      <c r="O507" s="36">
        <f t="shared" si="7"/>
        <v>1363298.6599999997</v>
      </c>
    </row>
    <row r="508" spans="1:15" ht="15.6" x14ac:dyDescent="0.3">
      <c r="A508" s="37" t="s">
        <v>1008</v>
      </c>
      <c r="B508" s="38" t="s">
        <v>1009</v>
      </c>
      <c r="C508" s="35">
        <f>+'ENERO 25'!C508+'FEBRERO 25'!C508+'MARZO 25'!C508</f>
        <v>2116978.7399999998</v>
      </c>
      <c r="D508" s="35">
        <f>+'ENERO 25'!D508+'FEBRERO 25'!D508+'MARZO 25'!D508</f>
        <v>865042.41</v>
      </c>
      <c r="E508" s="35">
        <f>+'ENERO 25'!E508+'FEBRERO 25'!E508+'MARZO 25'!E508</f>
        <v>23721.51</v>
      </c>
      <c r="F508" s="35">
        <f>+'ENERO 25'!F508+'FEBRERO 25'!F508+'MARZO 25'!F508</f>
        <v>111638.62</v>
      </c>
      <c r="G508" s="35">
        <f>+'ENERO 25'!G508+'FEBRERO 25'!G508+'MARZO 25'!G508</f>
        <v>52932.19</v>
      </c>
      <c r="H508" s="35">
        <f>+'ENERO 25'!H508+'FEBRERO 25'!H508+'MARZO 25'!H508</f>
        <v>16179.57</v>
      </c>
      <c r="I508" s="35">
        <f>+'ENERO 25'!I508+'FEBRERO 25'!I508+'MARZO 25'!I508</f>
        <v>46021.24</v>
      </c>
      <c r="J508" s="35">
        <f>+'ENERO 25'!J508</f>
        <v>37.58</v>
      </c>
      <c r="K508" s="35">
        <f>+'ENERO 25'!K508+'FEBRERO 25'!J508+'MARZO 25'!J508</f>
        <v>3539.82</v>
      </c>
      <c r="L508" s="35">
        <f>+'ENERO 25'!L508+'FEBRERO 25'!K508+'MARZO 25'!K508</f>
        <v>3527.2900000000004</v>
      </c>
      <c r="M508" s="35">
        <f>+'ENERO 25'!M508+'FEBRERO 25'!L508+'MARZO 25'!L508</f>
        <v>0</v>
      </c>
      <c r="N508" s="35">
        <f>+'ENERO 25'!N508+'FEBRERO 25'!M508+'MARZO 25'!M508</f>
        <v>0</v>
      </c>
      <c r="O508" s="36">
        <f t="shared" si="7"/>
        <v>3239618.9699999997</v>
      </c>
    </row>
    <row r="509" spans="1:15" ht="15.6" x14ac:dyDescent="0.3">
      <c r="A509" s="37" t="s">
        <v>1010</v>
      </c>
      <c r="B509" s="38" t="s">
        <v>1011</v>
      </c>
      <c r="C509" s="35">
        <f>+'ENERO 25'!C509+'FEBRERO 25'!C509+'MARZO 25'!C509</f>
        <v>376054.99</v>
      </c>
      <c r="D509" s="35">
        <f>+'ENERO 25'!D509+'FEBRERO 25'!D509+'MARZO 25'!D509</f>
        <v>179686.29</v>
      </c>
      <c r="E509" s="35">
        <f>+'ENERO 25'!E509+'FEBRERO 25'!E509+'MARZO 25'!E509</f>
        <v>5286.49</v>
      </c>
      <c r="F509" s="35">
        <f>+'ENERO 25'!F509+'FEBRERO 25'!F509+'MARZO 25'!F509</f>
        <v>20487</v>
      </c>
      <c r="G509" s="35">
        <f>+'ENERO 25'!G509+'FEBRERO 25'!G509+'MARZO 25'!G509</f>
        <v>6553.84</v>
      </c>
      <c r="H509" s="35">
        <f>+'ENERO 25'!H509+'FEBRERO 25'!H509+'MARZO 25'!H509</f>
        <v>2384.04</v>
      </c>
      <c r="I509" s="35">
        <f>+'ENERO 25'!I509+'FEBRERO 25'!I509+'MARZO 25'!I509</f>
        <v>5284.79</v>
      </c>
      <c r="J509" s="35">
        <f>+'ENERO 25'!J509</f>
        <v>4.32</v>
      </c>
      <c r="K509" s="35">
        <f>+'ENERO 25'!K509+'FEBRERO 25'!J509+'MARZO 25'!J509</f>
        <v>1015.3499999999999</v>
      </c>
      <c r="L509" s="35">
        <f>+'ENERO 25'!L509+'FEBRERO 25'!K509+'MARZO 25'!K509</f>
        <v>367.02</v>
      </c>
      <c r="M509" s="35">
        <f>+'ENERO 25'!M509+'FEBRERO 25'!L509+'MARZO 25'!L509</f>
        <v>2935</v>
      </c>
      <c r="N509" s="35">
        <f>+'ENERO 25'!N509+'FEBRERO 25'!M509+'MARZO 25'!M509</f>
        <v>0</v>
      </c>
      <c r="O509" s="36">
        <f t="shared" si="7"/>
        <v>600059.13</v>
      </c>
    </row>
    <row r="510" spans="1:15" ht="15.6" x14ac:dyDescent="0.3">
      <c r="A510" s="37" t="s">
        <v>1012</v>
      </c>
      <c r="B510" s="38" t="s">
        <v>1013</v>
      </c>
      <c r="C510" s="35">
        <f>+'ENERO 25'!C510+'FEBRERO 25'!C510+'MARZO 25'!C510</f>
        <v>1288044.94</v>
      </c>
      <c r="D510" s="35">
        <f>+'ENERO 25'!D510+'FEBRERO 25'!D510+'MARZO 25'!D510</f>
        <v>186157.8</v>
      </c>
      <c r="E510" s="35">
        <f>+'ENERO 25'!E510+'FEBRERO 25'!E510+'MARZO 25'!E510</f>
        <v>14911.86</v>
      </c>
      <c r="F510" s="35">
        <f>+'ENERO 25'!F510+'FEBRERO 25'!F510+'MARZO 25'!F510</f>
        <v>66769.930000000008</v>
      </c>
      <c r="G510" s="35">
        <f>+'ENERO 25'!G510+'FEBRERO 25'!G510+'MARZO 25'!G510</f>
        <v>34902.86</v>
      </c>
      <c r="H510" s="35">
        <f>+'ENERO 25'!H510+'FEBRERO 25'!H510+'MARZO 25'!H510</f>
        <v>9156.44</v>
      </c>
      <c r="I510" s="35">
        <f>+'ENERO 25'!I510+'FEBRERO 25'!I510+'MARZO 25'!I510</f>
        <v>26535.52</v>
      </c>
      <c r="J510" s="35">
        <f>+'ENERO 25'!J510</f>
        <v>21.67</v>
      </c>
      <c r="K510" s="35">
        <f>+'ENERO 25'!K510+'FEBRERO 25'!J510+'MARZO 25'!J510</f>
        <v>2674.08</v>
      </c>
      <c r="L510" s="35">
        <f>+'ENERO 25'!L510+'FEBRERO 25'!K510+'MARZO 25'!K510</f>
        <v>1806.0100000000002</v>
      </c>
      <c r="M510" s="35">
        <f>+'ENERO 25'!M510+'FEBRERO 25'!L510+'MARZO 25'!L510</f>
        <v>199197</v>
      </c>
      <c r="N510" s="35">
        <f>+'ENERO 25'!N510+'FEBRERO 25'!M510+'MARZO 25'!M510</f>
        <v>0</v>
      </c>
      <c r="O510" s="36">
        <f t="shared" si="7"/>
        <v>1830178.11</v>
      </c>
    </row>
    <row r="511" spans="1:15" ht="15.6" x14ac:dyDescent="0.3">
      <c r="A511" s="37" t="s">
        <v>1014</v>
      </c>
      <c r="B511" s="38" t="s">
        <v>1015</v>
      </c>
      <c r="C511" s="35">
        <f>+'ENERO 25'!C511+'FEBRERO 25'!C511+'MARZO 25'!C511</f>
        <v>473586.72</v>
      </c>
      <c r="D511" s="35">
        <f>+'ENERO 25'!D511+'FEBRERO 25'!D511+'MARZO 25'!D511</f>
        <v>160920.15</v>
      </c>
      <c r="E511" s="35">
        <f>+'ENERO 25'!E511+'FEBRERO 25'!E511+'MARZO 25'!E511</f>
        <v>5887.17</v>
      </c>
      <c r="F511" s="35">
        <f>+'ENERO 25'!F511+'FEBRERO 25'!F511+'MARZO 25'!F511</f>
        <v>23595.559999999998</v>
      </c>
      <c r="G511" s="35">
        <f>+'ENERO 25'!G511+'FEBRERO 25'!G511+'MARZO 25'!G511</f>
        <v>2752.8</v>
      </c>
      <c r="H511" s="35">
        <f>+'ENERO 25'!H511+'FEBRERO 25'!H511+'MARZO 25'!H511</f>
        <v>2708.15</v>
      </c>
      <c r="I511" s="35">
        <f>+'ENERO 25'!I511+'FEBRERO 25'!I511+'MARZO 25'!I511</f>
        <v>3443.8</v>
      </c>
      <c r="J511" s="35">
        <f>+'ENERO 25'!J511</f>
        <v>2.81</v>
      </c>
      <c r="K511" s="35">
        <f>+'ENERO 25'!K511+'FEBRERO 25'!J511+'MARZO 25'!J511</f>
        <v>1227.5999999999999</v>
      </c>
      <c r="L511" s="35">
        <f>+'ENERO 25'!L511+'FEBRERO 25'!K511+'MARZO 25'!K511</f>
        <v>345.8</v>
      </c>
      <c r="M511" s="35">
        <f>+'ENERO 25'!M511+'FEBRERO 25'!L511+'MARZO 25'!L511</f>
        <v>10075</v>
      </c>
      <c r="N511" s="35">
        <f>+'ENERO 25'!N511+'FEBRERO 25'!M511+'MARZO 25'!M511</f>
        <v>0</v>
      </c>
      <c r="O511" s="36">
        <f t="shared" si="7"/>
        <v>684545.56000000029</v>
      </c>
    </row>
    <row r="512" spans="1:15" ht="15.6" x14ac:dyDescent="0.3">
      <c r="A512" s="37" t="s">
        <v>1016</v>
      </c>
      <c r="B512" s="38" t="s">
        <v>1017</v>
      </c>
      <c r="C512" s="35">
        <f>+'ENERO 25'!C512+'FEBRERO 25'!C512+'MARZO 25'!C512</f>
        <v>767327.34000000008</v>
      </c>
      <c r="D512" s="35">
        <f>+'ENERO 25'!D512+'FEBRERO 25'!D512+'MARZO 25'!D512</f>
        <v>315085.42</v>
      </c>
      <c r="E512" s="35">
        <f>+'ENERO 25'!E512+'FEBRERO 25'!E512+'MARZO 25'!E512</f>
        <v>8640.3799999999992</v>
      </c>
      <c r="F512" s="35">
        <f>+'ENERO 25'!F512+'FEBRERO 25'!F512+'MARZO 25'!F512</f>
        <v>39660.949999999997</v>
      </c>
      <c r="G512" s="35">
        <f>+'ENERO 25'!G512+'FEBRERO 25'!G512+'MARZO 25'!G512</f>
        <v>10376.09</v>
      </c>
      <c r="H512" s="35">
        <f>+'ENERO 25'!H512+'FEBRERO 25'!H512+'MARZO 25'!H512</f>
        <v>5531.62</v>
      </c>
      <c r="I512" s="35">
        <f>+'ENERO 25'!I512+'FEBRERO 25'!I512+'MARZO 25'!I512</f>
        <v>11796.5</v>
      </c>
      <c r="J512" s="35">
        <f>+'ENERO 25'!J512</f>
        <v>9.6300000000000008</v>
      </c>
      <c r="K512" s="35">
        <f>+'ENERO 25'!K512+'FEBRERO 25'!J512+'MARZO 25'!J512</f>
        <v>1394.79</v>
      </c>
      <c r="L512" s="35">
        <f>+'ENERO 25'!L512+'FEBRERO 25'!K512+'MARZO 25'!K512</f>
        <v>1121.01</v>
      </c>
      <c r="M512" s="35">
        <f>+'ENERO 25'!M512+'FEBRERO 25'!L512+'MARZO 25'!L512</f>
        <v>33656</v>
      </c>
      <c r="N512" s="35">
        <f>+'ENERO 25'!N512+'FEBRERO 25'!M512+'MARZO 25'!M512</f>
        <v>0</v>
      </c>
      <c r="O512" s="36">
        <f t="shared" si="7"/>
        <v>1194599.73</v>
      </c>
    </row>
    <row r="513" spans="1:15" ht="15.6" x14ac:dyDescent="0.3">
      <c r="A513" s="37" t="s">
        <v>1018</v>
      </c>
      <c r="B513" s="38" t="s">
        <v>1019</v>
      </c>
      <c r="C513" s="35">
        <f>+'ENERO 25'!C513+'FEBRERO 25'!C513+'MARZO 25'!C513</f>
        <v>4347333.45</v>
      </c>
      <c r="D513" s="35">
        <f>+'ENERO 25'!D513+'FEBRERO 25'!D513+'MARZO 25'!D513</f>
        <v>304327.24</v>
      </c>
      <c r="E513" s="35">
        <f>+'ENERO 25'!E513+'FEBRERO 25'!E513+'MARZO 25'!E513</f>
        <v>39629.82</v>
      </c>
      <c r="F513" s="35">
        <f>+'ENERO 25'!F513+'FEBRERO 25'!F513+'MARZO 25'!F513</f>
        <v>231545.83999999997</v>
      </c>
      <c r="G513" s="35">
        <f>+'ENERO 25'!G513+'FEBRERO 25'!G513+'MARZO 25'!G513</f>
        <v>49453.25</v>
      </c>
      <c r="H513" s="35">
        <f>+'ENERO 25'!H513+'FEBRERO 25'!H513+'MARZO 25'!H513</f>
        <v>40176.15</v>
      </c>
      <c r="I513" s="35">
        <f>+'ENERO 25'!I513+'FEBRERO 25'!I513+'MARZO 25'!I513</f>
        <v>90640.78</v>
      </c>
      <c r="J513" s="35">
        <f>+'ENERO 25'!J513</f>
        <v>74.02</v>
      </c>
      <c r="K513" s="35">
        <f>+'ENERO 25'!K513+'FEBRERO 25'!J513+'MARZO 25'!J513</f>
        <v>2692.86</v>
      </c>
      <c r="L513" s="35">
        <f>+'ENERO 25'!L513+'FEBRERO 25'!K513+'MARZO 25'!K513</f>
        <v>10759.86</v>
      </c>
      <c r="M513" s="35">
        <f>+'ENERO 25'!M513+'FEBRERO 25'!L513+'MARZO 25'!L513</f>
        <v>68256</v>
      </c>
      <c r="N513" s="35">
        <f>+'ENERO 25'!N513+'FEBRERO 25'!M513+'MARZO 25'!M513</f>
        <v>0</v>
      </c>
      <c r="O513" s="36">
        <f t="shared" si="7"/>
        <v>5184889.2700000014</v>
      </c>
    </row>
    <row r="514" spans="1:15" ht="15.6" x14ac:dyDescent="0.3">
      <c r="A514" s="37" t="s">
        <v>1020</v>
      </c>
      <c r="B514" s="38" t="s">
        <v>1021</v>
      </c>
      <c r="C514" s="35">
        <f>+'ENERO 25'!C514+'FEBRERO 25'!C514+'MARZO 25'!C514</f>
        <v>515362.67000000004</v>
      </c>
      <c r="D514" s="35">
        <f>+'ENERO 25'!D514+'FEBRERO 25'!D514+'MARZO 25'!D514</f>
        <v>192850.55</v>
      </c>
      <c r="E514" s="35">
        <f>+'ENERO 25'!E514+'FEBRERO 25'!E514+'MARZO 25'!E514</f>
        <v>6293.36</v>
      </c>
      <c r="F514" s="35">
        <f>+'ENERO 25'!F514+'FEBRERO 25'!F514+'MARZO 25'!F514</f>
        <v>28087.25</v>
      </c>
      <c r="G514" s="35">
        <f>+'ENERO 25'!G514+'FEBRERO 25'!G514+'MARZO 25'!G514</f>
        <v>5221.95</v>
      </c>
      <c r="H514" s="35">
        <f>+'ENERO 25'!H514+'FEBRERO 25'!H514+'MARZO 25'!H514</f>
        <v>3915.75</v>
      </c>
      <c r="I514" s="35">
        <f>+'ENERO 25'!I514+'FEBRERO 25'!I514+'MARZO 25'!I514</f>
        <v>7627.42</v>
      </c>
      <c r="J514" s="35">
        <f>+'ENERO 25'!J514</f>
        <v>6.23</v>
      </c>
      <c r="K514" s="35">
        <f>+'ENERO 25'!K514+'FEBRERO 25'!J514+'MARZO 25'!J514</f>
        <v>951.62999999999988</v>
      </c>
      <c r="L514" s="35">
        <f>+'ENERO 25'!L514+'FEBRERO 25'!K514+'MARZO 25'!K514</f>
        <v>833.68</v>
      </c>
      <c r="M514" s="35">
        <f>+'ENERO 25'!M514+'FEBRERO 25'!L514+'MARZO 25'!L514</f>
        <v>16296</v>
      </c>
      <c r="N514" s="35">
        <f>+'ENERO 25'!N514+'FEBRERO 25'!M514+'MARZO 25'!M514</f>
        <v>0</v>
      </c>
      <c r="O514" s="36">
        <f t="shared" si="7"/>
        <v>777446.49</v>
      </c>
    </row>
    <row r="515" spans="1:15" ht="15.6" x14ac:dyDescent="0.3">
      <c r="A515" s="37" t="s">
        <v>1022</v>
      </c>
      <c r="B515" s="38" t="s">
        <v>1023</v>
      </c>
      <c r="C515" s="35">
        <f>+'ENERO 25'!C515+'FEBRERO 25'!C515+'MARZO 25'!C515</f>
        <v>901664.1100000001</v>
      </c>
      <c r="D515" s="35">
        <f>+'ENERO 25'!D515+'FEBRERO 25'!D515+'MARZO 25'!D515</f>
        <v>220325.16</v>
      </c>
      <c r="E515" s="35">
        <f>+'ENERO 25'!E515+'FEBRERO 25'!E515+'MARZO 25'!E515</f>
        <v>10679.67</v>
      </c>
      <c r="F515" s="35">
        <f>+'ENERO 25'!F515+'FEBRERO 25'!F515+'MARZO 25'!F515</f>
        <v>47700.29</v>
      </c>
      <c r="G515" s="35">
        <f>+'ENERO 25'!G515+'FEBRERO 25'!G515+'MARZO 25'!G515</f>
        <v>20935.78</v>
      </c>
      <c r="H515" s="35">
        <f>+'ENERO 25'!H515+'FEBRERO 25'!H515+'MARZO 25'!H515</f>
        <v>6555.09</v>
      </c>
      <c r="I515" s="35">
        <f>+'ENERO 25'!I515+'FEBRERO 25'!I515+'MARZO 25'!I515</f>
        <v>17767.439999999999</v>
      </c>
      <c r="J515" s="35">
        <f>+'ENERO 25'!J515</f>
        <v>14.51</v>
      </c>
      <c r="K515" s="35">
        <f>+'ENERO 25'!K515+'FEBRERO 25'!J515+'MARZO 25'!J515</f>
        <v>1745.91</v>
      </c>
      <c r="L515" s="35">
        <f>+'ENERO 25'!L515+'FEBRERO 25'!K515+'MARZO 25'!K515</f>
        <v>1328.6999999999998</v>
      </c>
      <c r="M515" s="35">
        <f>+'ENERO 25'!M515+'FEBRERO 25'!L515+'MARZO 25'!L515</f>
        <v>0</v>
      </c>
      <c r="N515" s="35">
        <f>+'ENERO 25'!N515+'FEBRERO 25'!M515+'MARZO 25'!M515</f>
        <v>0</v>
      </c>
      <c r="O515" s="36">
        <f t="shared" si="7"/>
        <v>1228716.6599999999</v>
      </c>
    </row>
    <row r="516" spans="1:15" ht="15.6" x14ac:dyDescent="0.3">
      <c r="A516" s="37" t="s">
        <v>1024</v>
      </c>
      <c r="B516" s="38" t="s">
        <v>1025</v>
      </c>
      <c r="C516" s="35">
        <f>+'ENERO 25'!C516+'FEBRERO 25'!C516+'MARZO 25'!C516</f>
        <v>575225.06000000006</v>
      </c>
      <c r="D516" s="35">
        <f>+'ENERO 25'!D516+'FEBRERO 25'!D516+'MARZO 25'!D516</f>
        <v>175635.69</v>
      </c>
      <c r="E516" s="35">
        <f>+'ENERO 25'!E516+'FEBRERO 25'!E516+'MARZO 25'!E516</f>
        <v>6252.48</v>
      </c>
      <c r="F516" s="35">
        <f>+'ENERO 25'!F516+'FEBRERO 25'!F516+'MARZO 25'!F516</f>
        <v>29958.22</v>
      </c>
      <c r="G516" s="35">
        <f>+'ENERO 25'!G516+'FEBRERO 25'!G516+'MARZO 25'!G516</f>
        <v>10474.86</v>
      </c>
      <c r="H516" s="35">
        <f>+'ENERO 25'!H516+'FEBRERO 25'!H516+'MARZO 25'!H516</f>
        <v>4372.7299999999996</v>
      </c>
      <c r="I516" s="35">
        <f>+'ENERO 25'!I516+'FEBRERO 25'!I516+'MARZO 25'!I516</f>
        <v>10825.67</v>
      </c>
      <c r="J516" s="35">
        <f>+'ENERO 25'!J516</f>
        <v>8.84</v>
      </c>
      <c r="K516" s="35">
        <f>+'ENERO 25'!K516+'FEBRERO 25'!J516+'MARZO 25'!J516</f>
        <v>889.71</v>
      </c>
      <c r="L516" s="35">
        <f>+'ENERO 25'!L516+'FEBRERO 25'!K516+'MARZO 25'!K516</f>
        <v>953.58</v>
      </c>
      <c r="M516" s="35">
        <f>+'ENERO 25'!M516+'FEBRERO 25'!L516+'MARZO 25'!L516</f>
        <v>0</v>
      </c>
      <c r="N516" s="35">
        <f>+'ENERO 25'!N516+'FEBRERO 25'!M516+'MARZO 25'!M516</f>
        <v>0</v>
      </c>
      <c r="O516" s="36">
        <f t="shared" si="7"/>
        <v>814596.83999999985</v>
      </c>
    </row>
    <row r="517" spans="1:15" ht="15.6" x14ac:dyDescent="0.3">
      <c r="A517" s="37" t="s">
        <v>1026</v>
      </c>
      <c r="B517" s="38" t="s">
        <v>1027</v>
      </c>
      <c r="C517" s="35">
        <f>+'ENERO 25'!C517+'FEBRERO 25'!C517+'MARZO 25'!C517</f>
        <v>2736760.12</v>
      </c>
      <c r="D517" s="35">
        <f>+'ENERO 25'!D517+'FEBRERO 25'!D517+'MARZO 25'!D517</f>
        <v>931311.8600000001</v>
      </c>
      <c r="E517" s="35">
        <f>+'ENERO 25'!E517+'FEBRERO 25'!E517+'MARZO 25'!E517</f>
        <v>28280.489999999998</v>
      </c>
      <c r="F517" s="35">
        <f>+'ENERO 25'!F517+'FEBRERO 25'!F517+'MARZO 25'!F517</f>
        <v>141679.96000000002</v>
      </c>
      <c r="G517" s="35">
        <f>+'ENERO 25'!G517+'FEBRERO 25'!G517+'MARZO 25'!G517</f>
        <v>77359.289999999994</v>
      </c>
      <c r="H517" s="35">
        <f>+'ENERO 25'!H517+'FEBRERO 25'!H517+'MARZO 25'!H517</f>
        <v>21569.24</v>
      </c>
      <c r="I517" s="35">
        <f>+'ENERO 25'!I517+'FEBRERO 25'!I517+'MARZO 25'!I517</f>
        <v>64975.489999999991</v>
      </c>
      <c r="J517" s="35">
        <f>+'ENERO 25'!J517</f>
        <v>53.06</v>
      </c>
      <c r="K517" s="35">
        <f>+'ENERO 25'!K517+'FEBRERO 25'!J517+'MARZO 25'!J517</f>
        <v>3883.9500000000003</v>
      </c>
      <c r="L517" s="35">
        <f>+'ENERO 25'!L517+'FEBRERO 25'!K517+'MARZO 25'!K517</f>
        <v>4931.8600000000006</v>
      </c>
      <c r="M517" s="35">
        <f>+'ENERO 25'!M517+'FEBRERO 25'!L517+'MARZO 25'!L517</f>
        <v>1535</v>
      </c>
      <c r="N517" s="35">
        <f>+'ENERO 25'!N517+'FEBRERO 25'!M517+'MARZO 25'!M517</f>
        <v>0</v>
      </c>
      <c r="O517" s="36">
        <f t="shared" si="7"/>
        <v>4012340.3200000012</v>
      </c>
    </row>
    <row r="518" spans="1:15" ht="15.6" x14ac:dyDescent="0.3">
      <c r="A518" s="37" t="s">
        <v>1028</v>
      </c>
      <c r="B518" s="38" t="s">
        <v>1029</v>
      </c>
      <c r="C518" s="35">
        <f>+'ENERO 25'!C518+'FEBRERO 25'!C518+'MARZO 25'!C518</f>
        <v>396443.05</v>
      </c>
      <c r="D518" s="35">
        <f>+'ENERO 25'!D518+'FEBRERO 25'!D518+'MARZO 25'!D518</f>
        <v>106348.79999999999</v>
      </c>
      <c r="E518" s="35">
        <f>+'ENERO 25'!E518+'FEBRERO 25'!E518+'MARZO 25'!E518</f>
        <v>5718.9400000000005</v>
      </c>
      <c r="F518" s="35">
        <f>+'ENERO 25'!F518+'FEBRERO 25'!F518+'MARZO 25'!F518</f>
        <v>21742.030000000002</v>
      </c>
      <c r="G518" s="35">
        <f>+'ENERO 25'!G518+'FEBRERO 25'!G518+'MARZO 25'!G518</f>
        <v>5044.72</v>
      </c>
      <c r="H518" s="35">
        <f>+'ENERO 25'!H518+'FEBRERO 25'!H518+'MARZO 25'!H518</f>
        <v>2464.8599999999997</v>
      </c>
      <c r="I518" s="35">
        <f>+'ENERO 25'!I518+'FEBRERO 25'!I518+'MARZO 25'!I518</f>
        <v>4535.38</v>
      </c>
      <c r="J518" s="35">
        <f>+'ENERO 25'!J518</f>
        <v>3.7</v>
      </c>
      <c r="K518" s="35">
        <f>+'ENERO 25'!K518+'FEBRERO 25'!J518+'MARZO 25'!J518</f>
        <v>1110.27</v>
      </c>
      <c r="L518" s="35">
        <f>+'ENERO 25'!L518+'FEBRERO 25'!K518+'MARZO 25'!K518</f>
        <v>360.63</v>
      </c>
      <c r="M518" s="35">
        <f>+'ENERO 25'!M518+'FEBRERO 25'!L518+'MARZO 25'!L518</f>
        <v>8875</v>
      </c>
      <c r="N518" s="35">
        <f>+'ENERO 25'!N518+'FEBRERO 25'!M518+'MARZO 25'!M518</f>
        <v>0</v>
      </c>
      <c r="O518" s="36">
        <f t="shared" si="7"/>
        <v>552647.37999999989</v>
      </c>
    </row>
    <row r="519" spans="1:15" ht="15.6" x14ac:dyDescent="0.3">
      <c r="A519" s="37" t="s">
        <v>1030</v>
      </c>
      <c r="B519" s="38" t="s">
        <v>1031</v>
      </c>
      <c r="C519" s="35">
        <f>+'ENERO 25'!C519+'FEBRERO 25'!C519+'MARZO 25'!C519</f>
        <v>938302.42</v>
      </c>
      <c r="D519" s="35">
        <f>+'ENERO 25'!D519+'FEBRERO 25'!D519+'MARZO 25'!D519</f>
        <v>409771.49</v>
      </c>
      <c r="E519" s="35">
        <f>+'ENERO 25'!E519+'FEBRERO 25'!E519+'MARZO 25'!E519</f>
        <v>11184.16</v>
      </c>
      <c r="F519" s="35">
        <f>+'ENERO 25'!F519+'FEBRERO 25'!F519+'MARZO 25'!F519</f>
        <v>49491.47</v>
      </c>
      <c r="G519" s="35">
        <f>+'ENERO 25'!G519+'FEBRERO 25'!G519+'MARZO 25'!G519</f>
        <v>22488.78</v>
      </c>
      <c r="H519" s="35">
        <f>+'ENERO 25'!H519+'FEBRERO 25'!H519+'MARZO 25'!H519</f>
        <v>6717.6799999999994</v>
      </c>
      <c r="I519" s="35">
        <f>+'ENERO 25'!I519+'FEBRERO 25'!I519+'MARZO 25'!I519</f>
        <v>18323.66</v>
      </c>
      <c r="J519" s="35">
        <f>+'ENERO 25'!J519</f>
        <v>14.96</v>
      </c>
      <c r="K519" s="35">
        <f>+'ENERO 25'!K519+'FEBRERO 25'!J519+'MARZO 25'!J519</f>
        <v>1864.3200000000002</v>
      </c>
      <c r="L519" s="35">
        <f>+'ENERO 25'!L519+'FEBRERO 25'!K519+'MARZO 25'!K519</f>
        <v>1331.86</v>
      </c>
      <c r="M519" s="35">
        <f>+'ENERO 25'!M519+'FEBRERO 25'!L519+'MARZO 25'!L519</f>
        <v>37926</v>
      </c>
      <c r="N519" s="35">
        <f>+'ENERO 25'!N519+'FEBRERO 25'!M519+'MARZO 25'!M519</f>
        <v>0</v>
      </c>
      <c r="O519" s="36">
        <f t="shared" si="7"/>
        <v>1497416.8</v>
      </c>
    </row>
    <row r="520" spans="1:15" ht="15.6" x14ac:dyDescent="0.3">
      <c r="A520" s="37" t="s">
        <v>1032</v>
      </c>
      <c r="B520" s="38" t="s">
        <v>1033</v>
      </c>
      <c r="C520" s="35">
        <f>+'ENERO 25'!C520+'FEBRERO 25'!C520+'MARZO 25'!C520</f>
        <v>412890.67</v>
      </c>
      <c r="D520" s="35">
        <f>+'ENERO 25'!D520+'FEBRERO 25'!D520+'MARZO 25'!D520</f>
        <v>133802.40000000002</v>
      </c>
      <c r="E520" s="35">
        <f>+'ENERO 25'!E520+'FEBRERO 25'!E520+'MARZO 25'!E520</f>
        <v>5862.35</v>
      </c>
      <c r="F520" s="35">
        <f>+'ENERO 25'!F520+'FEBRERO 25'!F520+'MARZO 25'!F520</f>
        <v>22609.99</v>
      </c>
      <c r="G520" s="35">
        <f>+'ENERO 25'!G520+'FEBRERO 25'!G520+'MARZO 25'!G520</f>
        <v>7298.73</v>
      </c>
      <c r="H520" s="35">
        <f>+'ENERO 25'!H520+'FEBRERO 25'!H520+'MARZO 25'!H520</f>
        <v>2618.6099999999997</v>
      </c>
      <c r="I520" s="35">
        <f>+'ENERO 25'!I520+'FEBRERO 25'!I520+'MARZO 25'!I520</f>
        <v>5814.13</v>
      </c>
      <c r="J520" s="35">
        <f>+'ENERO 25'!J520</f>
        <v>4.75</v>
      </c>
      <c r="K520" s="35">
        <f>+'ENERO 25'!K520+'FEBRERO 25'!J520+'MARZO 25'!J520</f>
        <v>1119.9000000000001</v>
      </c>
      <c r="L520" s="35">
        <f>+'ENERO 25'!L520+'FEBRERO 25'!K520+'MARZO 25'!K520</f>
        <v>402.35</v>
      </c>
      <c r="M520" s="35">
        <f>+'ENERO 25'!M520+'FEBRERO 25'!L520+'MARZO 25'!L520</f>
        <v>5580</v>
      </c>
      <c r="N520" s="35">
        <f>+'ENERO 25'!N520+'FEBRERO 25'!M520+'MARZO 25'!M520</f>
        <v>0</v>
      </c>
      <c r="O520" s="36">
        <f t="shared" si="7"/>
        <v>598003.88</v>
      </c>
    </row>
    <row r="521" spans="1:15" ht="15.6" x14ac:dyDescent="0.3">
      <c r="A521" s="37" t="s">
        <v>1034</v>
      </c>
      <c r="B521" s="38" t="s">
        <v>1035</v>
      </c>
      <c r="C521" s="35">
        <f>+'ENERO 25'!C521+'FEBRERO 25'!C521+'MARZO 25'!C521</f>
        <v>1987358.4299999997</v>
      </c>
      <c r="D521" s="35">
        <f>+'ENERO 25'!D521+'FEBRERO 25'!D521+'MARZO 25'!D521</f>
        <v>241561.19999999998</v>
      </c>
      <c r="E521" s="35">
        <f>+'ENERO 25'!E521+'FEBRERO 25'!E521+'MARZO 25'!E521</f>
        <v>22275.620000000003</v>
      </c>
      <c r="F521" s="35">
        <f>+'ENERO 25'!F521+'FEBRERO 25'!F521+'MARZO 25'!F521</f>
        <v>104170.23000000001</v>
      </c>
      <c r="G521" s="35">
        <f>+'ENERO 25'!G521+'FEBRERO 25'!G521+'MARZO 25'!G521</f>
        <v>59088.35</v>
      </c>
      <c r="H521" s="35">
        <f>+'ENERO 25'!H521+'FEBRERO 25'!H521+'MARZO 25'!H521</f>
        <v>14961.95</v>
      </c>
      <c r="I521" s="35">
        <f>+'ENERO 25'!I521+'FEBRERO 25'!I521+'MARZO 25'!I521</f>
        <v>47069.4</v>
      </c>
      <c r="J521" s="35">
        <f>+'ENERO 25'!J521</f>
        <v>38.44</v>
      </c>
      <c r="K521" s="35">
        <f>+'ENERO 25'!K521+'FEBRERO 25'!J521+'MARZO 25'!J521</f>
        <v>3434.82</v>
      </c>
      <c r="L521" s="35">
        <f>+'ENERO 25'!L521+'FEBRERO 25'!K521+'MARZO 25'!K521</f>
        <v>3203.54</v>
      </c>
      <c r="M521" s="35">
        <f>+'ENERO 25'!M521+'FEBRERO 25'!L521+'MARZO 25'!L521</f>
        <v>0</v>
      </c>
      <c r="N521" s="35">
        <f>+'ENERO 25'!N521+'FEBRERO 25'!M521+'MARZO 25'!M521</f>
        <v>0</v>
      </c>
      <c r="O521" s="36">
        <f t="shared" ref="O521:O579" si="8">SUM(C521:N521)</f>
        <v>2483161.98</v>
      </c>
    </row>
    <row r="522" spans="1:15" ht="15.6" x14ac:dyDescent="0.3">
      <c r="A522" s="37" t="s">
        <v>1036</v>
      </c>
      <c r="B522" s="38" t="s">
        <v>1037</v>
      </c>
      <c r="C522" s="35">
        <f>+'ENERO 25'!C522+'FEBRERO 25'!C522+'MARZO 25'!C522</f>
        <v>455108.45999999996</v>
      </c>
      <c r="D522" s="35">
        <f>+'ENERO 25'!D522+'FEBRERO 25'!D522+'MARZO 25'!D522</f>
        <v>242288.96000000002</v>
      </c>
      <c r="E522" s="35">
        <f>+'ENERO 25'!E522+'FEBRERO 25'!E522+'MARZO 25'!E522</f>
        <v>6580.1100000000006</v>
      </c>
      <c r="F522" s="35">
        <f>+'ENERO 25'!F522+'FEBRERO 25'!F522+'MARZO 25'!F522</f>
        <v>24971.78</v>
      </c>
      <c r="G522" s="35">
        <f>+'ENERO 25'!G522+'FEBRERO 25'!G522+'MARZO 25'!G522</f>
        <v>6377.2899999999991</v>
      </c>
      <c r="H522" s="35">
        <f>+'ENERO 25'!H522+'FEBRERO 25'!H522+'MARZO 25'!H522</f>
        <v>2826.04</v>
      </c>
      <c r="I522" s="35">
        <f>+'ENERO 25'!I522+'FEBRERO 25'!I522+'MARZO 25'!I522</f>
        <v>5396.7199999999993</v>
      </c>
      <c r="J522" s="35">
        <f>+'ENERO 25'!J522</f>
        <v>4.41</v>
      </c>
      <c r="K522" s="35">
        <f>+'ENERO 25'!K522+'FEBRERO 25'!J522+'MARZO 25'!J522</f>
        <v>1283.94</v>
      </c>
      <c r="L522" s="35">
        <f>+'ENERO 25'!L522+'FEBRERO 25'!K522+'MARZO 25'!K522</f>
        <v>411.77000000000004</v>
      </c>
      <c r="M522" s="35">
        <f>+'ENERO 25'!M522+'FEBRERO 25'!L522+'MARZO 25'!L522</f>
        <v>11361</v>
      </c>
      <c r="N522" s="35">
        <f>+'ENERO 25'!N522+'FEBRERO 25'!M522+'MARZO 25'!M522</f>
        <v>0</v>
      </c>
      <c r="O522" s="36">
        <f t="shared" si="8"/>
        <v>756610.48</v>
      </c>
    </row>
    <row r="523" spans="1:15" ht="15.6" x14ac:dyDescent="0.3">
      <c r="A523" s="37" t="s">
        <v>1038</v>
      </c>
      <c r="B523" s="38" t="s">
        <v>1039</v>
      </c>
      <c r="C523" s="35">
        <f>+'ENERO 25'!C523+'FEBRERO 25'!C523+'MARZO 25'!C523</f>
        <v>24505590.600000001</v>
      </c>
      <c r="D523" s="35">
        <f>+'ENERO 25'!D523+'FEBRERO 25'!D523+'MARZO 25'!D523</f>
        <v>6491258.3799999999</v>
      </c>
      <c r="E523" s="35">
        <f>+'ENERO 25'!E523+'FEBRERO 25'!E523+'MARZO 25'!E523</f>
        <v>238780.87999999998</v>
      </c>
      <c r="F523" s="35">
        <f>+'ENERO 25'!F523+'FEBRERO 25'!F523+'MARZO 25'!F523</f>
        <v>1273188.7100000002</v>
      </c>
      <c r="G523" s="35">
        <f>+'ENERO 25'!G523+'FEBRERO 25'!G523+'MARZO 25'!G523</f>
        <v>438391.4</v>
      </c>
      <c r="H523" s="35">
        <f>+'ENERO 25'!H523+'FEBRERO 25'!H523+'MARZO 25'!H523</f>
        <v>204439.94</v>
      </c>
      <c r="I523" s="35">
        <f>+'ENERO 25'!I523+'FEBRERO 25'!I523+'MARZO 25'!I523</f>
        <v>515887.53</v>
      </c>
      <c r="J523" s="35">
        <f>+'ENERO 25'!J523</f>
        <v>421.27</v>
      </c>
      <c r="K523" s="35">
        <f>+'ENERO 25'!K523+'FEBRERO 25'!J523+'MARZO 25'!J523</f>
        <v>27152.909999999996</v>
      </c>
      <c r="L523" s="35">
        <f>+'ENERO 25'!L523+'FEBRERO 25'!K523+'MARZO 25'!K523</f>
        <v>49873.58</v>
      </c>
      <c r="M523" s="35">
        <f>+'ENERO 25'!M523+'FEBRERO 25'!L523+'MARZO 25'!L523</f>
        <v>1918834</v>
      </c>
      <c r="N523" s="35">
        <f>+'ENERO 25'!N523+'FEBRERO 25'!M523+'MARZO 25'!M523</f>
        <v>0</v>
      </c>
      <c r="O523" s="36">
        <f t="shared" si="8"/>
        <v>35663819.199999996</v>
      </c>
    </row>
    <row r="524" spans="1:15" ht="15.6" x14ac:dyDescent="0.3">
      <c r="A524" s="37" t="s">
        <v>1040</v>
      </c>
      <c r="B524" s="38" t="s">
        <v>1041</v>
      </c>
      <c r="C524" s="35">
        <f>+'ENERO 25'!C524+'FEBRERO 25'!C524+'MARZO 25'!C524</f>
        <v>1276009.55</v>
      </c>
      <c r="D524" s="35">
        <f>+'ENERO 25'!D524+'FEBRERO 25'!D524+'MARZO 25'!D524</f>
        <v>188178.93</v>
      </c>
      <c r="E524" s="35">
        <f>+'ENERO 25'!E524+'FEBRERO 25'!E524+'MARZO 25'!E524</f>
        <v>14591.289999999999</v>
      </c>
      <c r="F524" s="35">
        <f>+'ENERO 25'!F524+'FEBRERO 25'!F524+'MARZO 25'!F524</f>
        <v>66416.73</v>
      </c>
      <c r="G524" s="35">
        <f>+'ENERO 25'!G524+'FEBRERO 25'!G524+'MARZO 25'!G524</f>
        <v>34678.85</v>
      </c>
      <c r="H524" s="35">
        <f>+'ENERO 25'!H524+'FEBRERO 25'!H524+'MARZO 25'!H524</f>
        <v>9222.58</v>
      </c>
      <c r="I524" s="35">
        <f>+'ENERO 25'!I524+'FEBRERO 25'!I524+'MARZO 25'!I524</f>
        <v>27443.710000000003</v>
      </c>
      <c r="J524" s="35">
        <f>+'ENERO 25'!J524</f>
        <v>22.41</v>
      </c>
      <c r="K524" s="35">
        <f>+'ENERO 25'!K524+'FEBRERO 25'!J524+'MARZO 25'!J524</f>
        <v>2366.37</v>
      </c>
      <c r="L524" s="35">
        <f>+'ENERO 25'!L524+'FEBRERO 25'!K524+'MARZO 25'!K524</f>
        <v>1869.3200000000002</v>
      </c>
      <c r="M524" s="35">
        <f>+'ENERO 25'!M524+'FEBRERO 25'!L524+'MARZO 25'!L524</f>
        <v>100390</v>
      </c>
      <c r="N524" s="35">
        <f>+'ENERO 25'!N524+'FEBRERO 25'!M524+'MARZO 25'!M524</f>
        <v>0</v>
      </c>
      <c r="O524" s="36">
        <f t="shared" si="8"/>
        <v>1721189.7400000002</v>
      </c>
    </row>
    <row r="525" spans="1:15" ht="15.6" x14ac:dyDescent="0.3">
      <c r="A525" s="37" t="s">
        <v>1042</v>
      </c>
      <c r="B525" s="38" t="s">
        <v>1043</v>
      </c>
      <c r="C525" s="35">
        <f>+'ENERO 25'!C525+'FEBRERO 25'!C525+'MARZO 25'!C525</f>
        <v>1369982.52</v>
      </c>
      <c r="D525" s="35">
        <f>+'ENERO 25'!D525+'FEBRERO 25'!D525+'MARZO 25'!D525</f>
        <v>172674.59999999998</v>
      </c>
      <c r="E525" s="35">
        <f>+'ENERO 25'!E525+'FEBRERO 25'!E525+'MARZO 25'!E525</f>
        <v>15070.23</v>
      </c>
      <c r="F525" s="35">
        <f>+'ENERO 25'!F525+'FEBRERO 25'!F525+'MARZO 25'!F525</f>
        <v>71281.69</v>
      </c>
      <c r="G525" s="35">
        <f>+'ENERO 25'!G525+'FEBRERO 25'!G525+'MARZO 25'!G525</f>
        <v>41093.090000000004</v>
      </c>
      <c r="H525" s="35">
        <f>+'ENERO 25'!H525+'FEBRERO 25'!H525+'MARZO 25'!H525</f>
        <v>10386.699999999999</v>
      </c>
      <c r="I525" s="35">
        <f>+'ENERO 25'!I525+'FEBRERO 25'!I525+'MARZO 25'!I525</f>
        <v>32108.059999999998</v>
      </c>
      <c r="J525" s="35">
        <f>+'ENERO 25'!J525</f>
        <v>26.22</v>
      </c>
      <c r="K525" s="35">
        <f>+'ENERO 25'!K525+'FEBRERO 25'!J525+'MARZO 25'!J525</f>
        <v>2481.8999999999996</v>
      </c>
      <c r="L525" s="35">
        <f>+'ENERO 25'!L525+'FEBRERO 25'!K525+'MARZO 25'!K525</f>
        <v>2246.17</v>
      </c>
      <c r="M525" s="35">
        <f>+'ENERO 25'!M525+'FEBRERO 25'!L525+'MARZO 25'!L525</f>
        <v>9378</v>
      </c>
      <c r="N525" s="35">
        <f>+'ENERO 25'!N525+'FEBRERO 25'!M525+'MARZO 25'!M525</f>
        <v>0</v>
      </c>
      <c r="O525" s="36">
        <f t="shared" si="8"/>
        <v>1726729.18</v>
      </c>
    </row>
    <row r="526" spans="1:15" ht="15.6" x14ac:dyDescent="0.3">
      <c r="A526" s="37" t="s">
        <v>1044</v>
      </c>
      <c r="B526" s="38" t="s">
        <v>1045</v>
      </c>
      <c r="C526" s="35">
        <f>+'ENERO 25'!C526+'FEBRERO 25'!C526+'MARZO 25'!C526</f>
        <v>243358.21999999997</v>
      </c>
      <c r="D526" s="35">
        <f>+'ENERO 25'!D526+'FEBRERO 25'!D526+'MARZO 25'!D526</f>
        <v>107149.19</v>
      </c>
      <c r="E526" s="35">
        <f>+'ENERO 25'!E526+'FEBRERO 25'!E526+'MARZO 25'!E526</f>
        <v>3418.65</v>
      </c>
      <c r="F526" s="35">
        <f>+'ENERO 25'!F526+'FEBRERO 25'!F526+'MARZO 25'!F526</f>
        <v>13265.58</v>
      </c>
      <c r="G526" s="35">
        <f>+'ENERO 25'!G526+'FEBRERO 25'!G526+'MARZO 25'!G526</f>
        <v>731.84</v>
      </c>
      <c r="H526" s="35">
        <f>+'ENERO 25'!H526+'FEBRERO 25'!H526+'MARZO 25'!H526</f>
        <v>1537.79</v>
      </c>
      <c r="I526" s="35">
        <f>+'ENERO 25'!I526+'FEBRERO 25'!I526+'MARZO 25'!I526</f>
        <v>1821.3700000000001</v>
      </c>
      <c r="J526" s="35">
        <f>+'ENERO 25'!J526</f>
        <v>1.49</v>
      </c>
      <c r="K526" s="35">
        <f>+'ENERO 25'!K526+'FEBRERO 25'!J526+'MARZO 25'!J526</f>
        <v>629.46</v>
      </c>
      <c r="L526" s="35">
        <f>+'ENERO 25'!L526+'FEBRERO 25'!K526+'MARZO 25'!K526</f>
        <v>235.77</v>
      </c>
      <c r="M526" s="35">
        <f>+'ENERO 25'!M526+'FEBRERO 25'!L526+'MARZO 25'!L526</f>
        <v>23833</v>
      </c>
      <c r="N526" s="35">
        <f>+'ENERO 25'!N526+'FEBRERO 25'!M526+'MARZO 25'!M526</f>
        <v>0</v>
      </c>
      <c r="O526" s="36">
        <f t="shared" si="8"/>
        <v>395982.36000000004</v>
      </c>
    </row>
    <row r="527" spans="1:15" ht="15.6" x14ac:dyDescent="0.3">
      <c r="A527" s="37" t="s">
        <v>1046</v>
      </c>
      <c r="B527" s="38" t="s">
        <v>1047</v>
      </c>
      <c r="C527" s="35">
        <f>+'ENERO 25'!C527+'FEBRERO 25'!C527+'MARZO 25'!C527</f>
        <v>1021980.51</v>
      </c>
      <c r="D527" s="35">
        <f>+'ENERO 25'!D527+'FEBRERO 25'!D527+'MARZO 25'!D527</f>
        <v>421615.68</v>
      </c>
      <c r="E527" s="35">
        <f>+'ENERO 25'!E527+'FEBRERO 25'!E527+'MARZO 25'!E527</f>
        <v>11155.41</v>
      </c>
      <c r="F527" s="35">
        <f>+'ENERO 25'!F527+'FEBRERO 25'!F527+'MARZO 25'!F527</f>
        <v>53788.22</v>
      </c>
      <c r="G527" s="35">
        <f>+'ENERO 25'!G527+'FEBRERO 25'!G527+'MARZO 25'!G527</f>
        <v>21992.27</v>
      </c>
      <c r="H527" s="35">
        <f>+'ENERO 25'!H527+'FEBRERO 25'!H527+'MARZO 25'!H527</f>
        <v>7989.01</v>
      </c>
      <c r="I527" s="35">
        <f>+'ENERO 25'!I527+'FEBRERO 25'!I527+'MARZO 25'!I527</f>
        <v>21386.14</v>
      </c>
      <c r="J527" s="35">
        <f>+'ENERO 25'!J527</f>
        <v>17.46</v>
      </c>
      <c r="K527" s="35">
        <f>+'ENERO 25'!K527+'FEBRERO 25'!J527+'MARZO 25'!J527</f>
        <v>1626.9299999999998</v>
      </c>
      <c r="L527" s="35">
        <f>+'ENERO 25'!L527+'FEBRERO 25'!K527+'MARZO 25'!K527</f>
        <v>1794.08</v>
      </c>
      <c r="M527" s="35">
        <f>+'ENERO 25'!M527+'FEBRERO 25'!L527+'MARZO 25'!L527</f>
        <v>0</v>
      </c>
      <c r="N527" s="35">
        <f>+'ENERO 25'!N527+'FEBRERO 25'!M527+'MARZO 25'!M527</f>
        <v>0</v>
      </c>
      <c r="O527" s="36">
        <f t="shared" si="8"/>
        <v>1563345.7099999997</v>
      </c>
    </row>
    <row r="528" spans="1:15" ht="15.6" x14ac:dyDescent="0.3">
      <c r="A528" s="37" t="s">
        <v>1048</v>
      </c>
      <c r="B528" s="38" t="s">
        <v>1049</v>
      </c>
      <c r="C528" s="35">
        <f>+'ENERO 25'!C528+'FEBRERO 25'!C528+'MARZO 25'!C528</f>
        <v>1884481.8199999998</v>
      </c>
      <c r="D528" s="35">
        <f>+'ENERO 25'!D528+'FEBRERO 25'!D528+'MARZO 25'!D528</f>
        <v>555946.26</v>
      </c>
      <c r="E528" s="35">
        <f>+'ENERO 25'!E528+'FEBRERO 25'!E528+'MARZO 25'!E528</f>
        <v>21492.32</v>
      </c>
      <c r="F528" s="35">
        <f>+'ENERO 25'!F528+'FEBRERO 25'!F528+'MARZO 25'!F528</f>
        <v>96992.56</v>
      </c>
      <c r="G528" s="35">
        <f>+'ENERO 25'!G528+'FEBRERO 25'!G528+'MARZO 25'!G528</f>
        <v>48503.35</v>
      </c>
      <c r="H528" s="35">
        <f>+'ENERO 25'!H528+'FEBRERO 25'!H528+'MARZO 25'!H528</f>
        <v>13333.61</v>
      </c>
      <c r="I528" s="35">
        <f>+'ENERO 25'!I528+'FEBRERO 25'!I528+'MARZO 25'!I528</f>
        <v>38549.25</v>
      </c>
      <c r="J528" s="35">
        <f>+'ENERO 25'!J528</f>
        <v>31.48</v>
      </c>
      <c r="K528" s="35">
        <f>+'ENERO 25'!K528+'FEBRERO 25'!J528+'MARZO 25'!J528</f>
        <v>3804.0299999999997</v>
      </c>
      <c r="L528" s="35">
        <f>+'ENERO 25'!L528+'FEBRERO 25'!K528+'MARZO 25'!K528</f>
        <v>2623.66</v>
      </c>
      <c r="M528" s="35">
        <f>+'ENERO 25'!M528+'FEBRERO 25'!L528+'MARZO 25'!L528</f>
        <v>81382</v>
      </c>
      <c r="N528" s="35">
        <f>+'ENERO 25'!N528+'FEBRERO 25'!M528+'MARZO 25'!M528</f>
        <v>0</v>
      </c>
      <c r="O528" s="36">
        <f t="shared" si="8"/>
        <v>2747140.34</v>
      </c>
    </row>
    <row r="529" spans="1:15" ht="15.6" x14ac:dyDescent="0.3">
      <c r="A529" s="37" t="s">
        <v>1050</v>
      </c>
      <c r="B529" s="38" t="s">
        <v>1051</v>
      </c>
      <c r="C529" s="35">
        <f>+'ENERO 25'!C529+'FEBRERO 25'!C529+'MARZO 25'!C529</f>
        <v>291154.64</v>
      </c>
      <c r="D529" s="35">
        <f>+'ENERO 25'!D529+'FEBRERO 25'!D529+'MARZO 25'!D529</f>
        <v>136886.63</v>
      </c>
      <c r="E529" s="35">
        <f>+'ENERO 25'!E529+'FEBRERO 25'!E529+'MARZO 25'!E529</f>
        <v>4397.0700000000006</v>
      </c>
      <c r="F529" s="35">
        <f>+'ENERO 25'!F529+'FEBRERO 25'!F529+'MARZO 25'!F529</f>
        <v>16147.52</v>
      </c>
      <c r="G529" s="35">
        <f>+'ENERO 25'!G529+'FEBRERO 25'!G529+'MARZO 25'!G529</f>
        <v>1636.4299999999998</v>
      </c>
      <c r="H529" s="35">
        <f>+'ENERO 25'!H529+'FEBRERO 25'!H529+'MARZO 25'!H529</f>
        <v>1738.03</v>
      </c>
      <c r="I529" s="35">
        <f>+'ENERO 25'!I529+'FEBRERO 25'!I529+'MARZO 25'!I529</f>
        <v>2167.21</v>
      </c>
      <c r="J529" s="35">
        <f>+'ENERO 25'!J529</f>
        <v>1.77</v>
      </c>
      <c r="K529" s="35">
        <f>+'ENERO 25'!K529+'FEBRERO 25'!J529+'MARZO 25'!J529</f>
        <v>866.28</v>
      </c>
      <c r="L529" s="35">
        <f>+'ENERO 25'!L529+'FEBRERO 25'!K529+'MARZO 25'!K529</f>
        <v>225.88</v>
      </c>
      <c r="M529" s="35">
        <f>+'ENERO 25'!M529+'FEBRERO 25'!L529+'MARZO 25'!L529</f>
        <v>3144</v>
      </c>
      <c r="N529" s="35">
        <f>+'ENERO 25'!N529+'FEBRERO 25'!M529+'MARZO 25'!M529</f>
        <v>0</v>
      </c>
      <c r="O529" s="36">
        <f t="shared" si="8"/>
        <v>458365.46000000014</v>
      </c>
    </row>
    <row r="530" spans="1:15" ht="15.6" x14ac:dyDescent="0.3">
      <c r="A530" s="37" t="s">
        <v>1052</v>
      </c>
      <c r="B530" s="38" t="s">
        <v>1053</v>
      </c>
      <c r="C530" s="35">
        <f>+'ENERO 25'!C530+'FEBRERO 25'!C530+'MARZO 25'!C530</f>
        <v>414876.53</v>
      </c>
      <c r="D530" s="35">
        <f>+'ENERO 25'!D530+'FEBRERO 25'!D530+'MARZO 25'!D530</f>
        <v>123234</v>
      </c>
      <c r="E530" s="35">
        <f>+'ENERO 25'!E530+'FEBRERO 25'!E530+'MARZO 25'!E530</f>
        <v>5664.7</v>
      </c>
      <c r="F530" s="35">
        <f>+'ENERO 25'!F530+'FEBRERO 25'!F530+'MARZO 25'!F530</f>
        <v>22450.16</v>
      </c>
      <c r="G530" s="35">
        <f>+'ENERO 25'!G530+'FEBRERO 25'!G530+'MARZO 25'!G530</f>
        <v>8025.13</v>
      </c>
      <c r="H530" s="35">
        <f>+'ENERO 25'!H530+'FEBRERO 25'!H530+'MARZO 25'!H530</f>
        <v>2690.84</v>
      </c>
      <c r="I530" s="35">
        <f>+'ENERO 25'!I530+'FEBRERO 25'!I530+'MARZO 25'!I530</f>
        <v>6347.27</v>
      </c>
      <c r="J530" s="35">
        <f>+'ENERO 25'!J530</f>
        <v>5.18</v>
      </c>
      <c r="K530" s="35">
        <f>+'ENERO 25'!K530+'FEBRERO 25'!J530+'MARZO 25'!J530</f>
        <v>1067.3700000000001</v>
      </c>
      <c r="L530" s="35">
        <f>+'ENERO 25'!L530+'FEBRERO 25'!K530+'MARZO 25'!K530</f>
        <v>437.81000000000006</v>
      </c>
      <c r="M530" s="35">
        <f>+'ENERO 25'!M530+'FEBRERO 25'!L530+'MARZO 25'!L530</f>
        <v>3434</v>
      </c>
      <c r="N530" s="35">
        <f>+'ENERO 25'!N530+'FEBRERO 25'!M530+'MARZO 25'!M530</f>
        <v>0</v>
      </c>
      <c r="O530" s="36">
        <f t="shared" si="8"/>
        <v>588232.99000000011</v>
      </c>
    </row>
    <row r="531" spans="1:15" ht="15.6" x14ac:dyDescent="0.3">
      <c r="A531" s="37" t="s">
        <v>1054</v>
      </c>
      <c r="B531" s="38" t="s">
        <v>1055</v>
      </c>
      <c r="C531" s="35">
        <f>+'ENERO 25'!C531+'FEBRERO 25'!C531+'MARZO 25'!C531</f>
        <v>830164.88</v>
      </c>
      <c r="D531" s="35">
        <f>+'ENERO 25'!D531+'FEBRERO 25'!D531+'MARZO 25'!D531</f>
        <v>263931.19</v>
      </c>
      <c r="E531" s="35">
        <f>+'ENERO 25'!E531+'FEBRERO 25'!E531+'MARZO 25'!E531</f>
        <v>9226.02</v>
      </c>
      <c r="F531" s="35">
        <f>+'ENERO 25'!F531+'FEBRERO 25'!F531+'MARZO 25'!F531</f>
        <v>41566.22</v>
      </c>
      <c r="G531" s="35">
        <f>+'ENERO 25'!G531+'FEBRERO 25'!G531+'MARZO 25'!G531</f>
        <v>10607.759999999998</v>
      </c>
      <c r="H531" s="35">
        <f>+'ENERO 25'!H531+'FEBRERO 25'!H531+'MARZO 25'!H531</f>
        <v>5709.67</v>
      </c>
      <c r="I531" s="35">
        <f>+'ENERO 25'!I531+'FEBRERO 25'!I531+'MARZO 25'!I531</f>
        <v>11666.82</v>
      </c>
      <c r="J531" s="35">
        <f>+'ENERO 25'!J531</f>
        <v>9.5299999999999994</v>
      </c>
      <c r="K531" s="35">
        <f>+'ENERO 25'!K531+'FEBRERO 25'!J531+'MARZO 25'!J531</f>
        <v>1959.66</v>
      </c>
      <c r="L531" s="35">
        <f>+'ENERO 25'!L531+'FEBRERO 25'!K531+'MARZO 25'!K531</f>
        <v>1080.0700000000002</v>
      </c>
      <c r="M531" s="35">
        <f>+'ENERO 25'!M531+'FEBRERO 25'!L531+'MARZO 25'!L531</f>
        <v>0</v>
      </c>
      <c r="N531" s="35">
        <f>+'ENERO 25'!N531+'FEBRERO 25'!M531+'MARZO 25'!M531</f>
        <v>0</v>
      </c>
      <c r="O531" s="36">
        <f t="shared" si="8"/>
        <v>1175921.82</v>
      </c>
    </row>
    <row r="532" spans="1:15" ht="15.6" x14ac:dyDescent="0.3">
      <c r="A532" s="37" t="s">
        <v>1056</v>
      </c>
      <c r="B532" s="38" t="s">
        <v>1057</v>
      </c>
      <c r="C532" s="35">
        <f>+'ENERO 25'!C532+'FEBRERO 25'!C532+'MARZO 25'!C532</f>
        <v>239641.96</v>
      </c>
      <c r="D532" s="35">
        <f>+'ENERO 25'!D532+'FEBRERO 25'!D532+'MARZO 25'!D532</f>
        <v>99142.290000000008</v>
      </c>
      <c r="E532" s="35">
        <f>+'ENERO 25'!E532+'FEBRERO 25'!E532+'MARZO 25'!E532</f>
        <v>3608.31</v>
      </c>
      <c r="F532" s="35">
        <f>+'ENERO 25'!F532+'FEBRERO 25'!F532+'MARZO 25'!F532</f>
        <v>12880.109999999999</v>
      </c>
      <c r="G532" s="35">
        <f>+'ENERO 25'!G532+'FEBRERO 25'!G532+'MARZO 25'!G532</f>
        <v>2118.27</v>
      </c>
      <c r="H532" s="35">
        <f>+'ENERO 25'!H532+'FEBRERO 25'!H532+'MARZO 25'!H532</f>
        <v>1283.51</v>
      </c>
      <c r="I532" s="35">
        <f>+'ENERO 25'!I532+'FEBRERO 25'!I532+'MARZO 25'!I532</f>
        <v>1710.54</v>
      </c>
      <c r="J532" s="35">
        <f>+'ENERO 25'!J532</f>
        <v>1.4</v>
      </c>
      <c r="K532" s="35">
        <f>+'ENERO 25'!K532+'FEBRERO 25'!J532+'MARZO 25'!J532</f>
        <v>756.78</v>
      </c>
      <c r="L532" s="35">
        <f>+'ENERO 25'!L532+'FEBRERO 25'!K532+'MARZO 25'!K532</f>
        <v>116.91</v>
      </c>
      <c r="M532" s="35">
        <f>+'ENERO 25'!M532+'FEBRERO 25'!L532+'MARZO 25'!L532</f>
        <v>15632</v>
      </c>
      <c r="N532" s="35">
        <f>+'ENERO 25'!N532+'FEBRERO 25'!M532+'MARZO 25'!M532</f>
        <v>0</v>
      </c>
      <c r="O532" s="36">
        <f t="shared" si="8"/>
        <v>376892.08</v>
      </c>
    </row>
    <row r="533" spans="1:15" ht="15.6" x14ac:dyDescent="0.3">
      <c r="A533" s="37" t="s">
        <v>1058</v>
      </c>
      <c r="B533" s="38" t="s">
        <v>1059</v>
      </c>
      <c r="C533" s="35">
        <f>+'ENERO 25'!C533+'FEBRERO 25'!C533+'MARZO 25'!C533</f>
        <v>4233388.16</v>
      </c>
      <c r="D533" s="35">
        <f>+'ENERO 25'!D533+'FEBRERO 25'!D533+'MARZO 25'!D533</f>
        <v>1219465.97</v>
      </c>
      <c r="E533" s="35">
        <f>+'ENERO 25'!E533+'FEBRERO 25'!E533+'MARZO 25'!E533</f>
        <v>37177.5</v>
      </c>
      <c r="F533" s="35">
        <f>+'ENERO 25'!F533+'FEBRERO 25'!F533+'MARZO 25'!F533</f>
        <v>202163.62000000002</v>
      </c>
      <c r="G533" s="35">
        <f>+'ENERO 25'!G533+'FEBRERO 25'!G533+'MARZO 25'!G533</f>
        <v>81366.17</v>
      </c>
      <c r="H533" s="35">
        <f>+'ENERO 25'!H533+'FEBRERO 25'!H533+'MARZO 25'!H533</f>
        <v>32928.239999999998</v>
      </c>
      <c r="I533" s="35">
        <f>+'ENERO 25'!I533+'FEBRERO 25'!I533+'MARZO 25'!I533</f>
        <v>84075.46</v>
      </c>
      <c r="J533" s="35">
        <f>+'ENERO 25'!J533</f>
        <v>68.66</v>
      </c>
      <c r="K533" s="35">
        <f>+'ENERO 25'!K533+'FEBRERO 25'!J533+'MARZO 25'!J533</f>
        <v>6025.59</v>
      </c>
      <c r="L533" s="35">
        <f>+'ENERO 25'!L533+'FEBRERO 25'!K533+'MARZO 25'!K533</f>
        <v>7445.03</v>
      </c>
      <c r="M533" s="35">
        <f>+'ENERO 25'!M533+'FEBRERO 25'!L533+'MARZO 25'!L533</f>
        <v>0</v>
      </c>
      <c r="N533" s="35">
        <f>+'ENERO 25'!N533+'FEBRERO 25'!M533+'MARZO 25'!M533</f>
        <v>0</v>
      </c>
      <c r="O533" s="36">
        <f t="shared" si="8"/>
        <v>5904104.4000000004</v>
      </c>
    </row>
    <row r="534" spans="1:15" ht="15.6" x14ac:dyDescent="0.3">
      <c r="A534" s="37" t="s">
        <v>1060</v>
      </c>
      <c r="B534" s="38" t="s">
        <v>1061</v>
      </c>
      <c r="C534" s="35">
        <f>+'ENERO 25'!C534+'FEBRERO 25'!C534+'MARZO 25'!C534</f>
        <v>4012878.48</v>
      </c>
      <c r="D534" s="35">
        <f>+'ENERO 25'!D534+'FEBRERO 25'!D534+'MARZO 25'!D534</f>
        <v>1985479.71</v>
      </c>
      <c r="E534" s="35">
        <f>+'ENERO 25'!E534+'FEBRERO 25'!E534+'MARZO 25'!E534</f>
        <v>41306.990000000005</v>
      </c>
      <c r="F534" s="35">
        <f>+'ENERO 25'!F534+'FEBRERO 25'!F534+'MARZO 25'!F534</f>
        <v>208894.94</v>
      </c>
      <c r="G534" s="35">
        <f>+'ENERO 25'!G534+'FEBRERO 25'!G534+'MARZO 25'!G534</f>
        <v>110121.33000000002</v>
      </c>
      <c r="H534" s="35">
        <f>+'ENERO 25'!H534+'FEBRERO 25'!H534+'MARZO 25'!H534</f>
        <v>32145.850000000002</v>
      </c>
      <c r="I534" s="35">
        <f>+'ENERO 25'!I534+'FEBRERO 25'!I534+'MARZO 25'!I534</f>
        <v>96823.2</v>
      </c>
      <c r="J534" s="35">
        <f>+'ENERO 25'!J534</f>
        <v>79.069999999999993</v>
      </c>
      <c r="K534" s="35">
        <f>+'ENERO 25'!K534+'FEBRERO 25'!J534+'MARZO 25'!J534</f>
        <v>5422.83</v>
      </c>
      <c r="L534" s="35">
        <f>+'ENERO 25'!L534+'FEBRERO 25'!K534+'MARZO 25'!K534</f>
        <v>7479.73</v>
      </c>
      <c r="M534" s="35">
        <f>+'ENERO 25'!M534+'FEBRERO 25'!L534+'MARZO 25'!L534</f>
        <v>0</v>
      </c>
      <c r="N534" s="35">
        <f>+'ENERO 25'!N534+'FEBRERO 25'!M534+'MARZO 25'!M534</f>
        <v>0</v>
      </c>
      <c r="O534" s="36">
        <f t="shared" si="8"/>
        <v>6500632.1300000008</v>
      </c>
    </row>
    <row r="535" spans="1:15" ht="15.6" x14ac:dyDescent="0.3">
      <c r="A535" s="37" t="s">
        <v>1062</v>
      </c>
      <c r="B535" s="38" t="s">
        <v>1063</v>
      </c>
      <c r="C535" s="35">
        <f>+'ENERO 25'!C535+'FEBRERO 25'!C535+'MARZO 25'!C535</f>
        <v>837205.03</v>
      </c>
      <c r="D535" s="35">
        <f>+'ENERO 25'!D535+'FEBRERO 25'!D535+'MARZO 25'!D535</f>
        <v>393716.39</v>
      </c>
      <c r="E535" s="35">
        <f>+'ENERO 25'!E535+'FEBRERO 25'!E535+'MARZO 25'!E535</f>
        <v>10255.44</v>
      </c>
      <c r="F535" s="35">
        <f>+'ENERO 25'!F535+'FEBRERO 25'!F535+'MARZO 25'!F535</f>
        <v>44005.66</v>
      </c>
      <c r="G535" s="35">
        <f>+'ENERO 25'!G535+'FEBRERO 25'!G535+'MARZO 25'!G535</f>
        <v>16514.3</v>
      </c>
      <c r="H535" s="35">
        <f>+'ENERO 25'!H535+'FEBRERO 25'!H535+'MARZO 25'!H535</f>
        <v>5789.2800000000007</v>
      </c>
      <c r="I535" s="35">
        <f>+'ENERO 25'!I535+'FEBRERO 25'!I535+'MARZO 25'!I535</f>
        <v>14234.44</v>
      </c>
      <c r="J535" s="35">
        <f>+'ENERO 25'!J535</f>
        <v>11.62</v>
      </c>
      <c r="K535" s="35">
        <f>+'ENERO 25'!K535+'FEBRERO 25'!J535+'MARZO 25'!J535</f>
        <v>1902.3899999999999</v>
      </c>
      <c r="L535" s="35">
        <f>+'ENERO 25'!L535+'FEBRERO 25'!K535+'MARZO 25'!K535</f>
        <v>1082.3</v>
      </c>
      <c r="M535" s="35">
        <f>+'ENERO 25'!M535+'FEBRERO 25'!L535+'MARZO 25'!L535</f>
        <v>60292</v>
      </c>
      <c r="N535" s="35">
        <f>+'ENERO 25'!N535+'FEBRERO 25'!M535+'MARZO 25'!M535</f>
        <v>0</v>
      </c>
      <c r="O535" s="36">
        <f t="shared" si="8"/>
        <v>1385008.8499999999</v>
      </c>
    </row>
    <row r="536" spans="1:15" ht="15.6" x14ac:dyDescent="0.3">
      <c r="A536" s="37" t="s">
        <v>1064</v>
      </c>
      <c r="B536" s="38" t="s">
        <v>1065</v>
      </c>
      <c r="C536" s="35">
        <f>+'ENERO 25'!C536+'FEBRERO 25'!C536+'MARZO 25'!C536</f>
        <v>513898.34</v>
      </c>
      <c r="D536" s="35">
        <f>+'ENERO 25'!D536+'FEBRERO 25'!D536+'MARZO 25'!D536</f>
        <v>176241.69</v>
      </c>
      <c r="E536" s="35">
        <f>+'ENERO 25'!E536+'FEBRERO 25'!E536+'MARZO 25'!E536</f>
        <v>6516.17</v>
      </c>
      <c r="F536" s="35">
        <f>+'ENERO 25'!F536+'FEBRERO 25'!F536+'MARZO 25'!F536</f>
        <v>27353.940000000002</v>
      </c>
      <c r="G536" s="35">
        <f>+'ENERO 25'!G536+'FEBRERO 25'!G536+'MARZO 25'!G536</f>
        <v>5992.33</v>
      </c>
      <c r="H536" s="35">
        <f>+'ENERO 25'!H536+'FEBRERO 25'!H536+'MARZO 25'!H536</f>
        <v>3530.89</v>
      </c>
      <c r="I536" s="35">
        <f>+'ENERO 25'!I536+'FEBRERO 25'!I536+'MARZO 25'!I536</f>
        <v>6771.8600000000006</v>
      </c>
      <c r="J536" s="35">
        <f>+'ENERO 25'!J536</f>
        <v>5.53</v>
      </c>
      <c r="K536" s="35">
        <f>+'ENERO 25'!K536+'FEBRERO 25'!J536+'MARZO 25'!J536</f>
        <v>1221.8399999999999</v>
      </c>
      <c r="L536" s="35">
        <f>+'ENERO 25'!L536+'FEBRERO 25'!K536+'MARZO 25'!K536</f>
        <v>647.66000000000008</v>
      </c>
      <c r="M536" s="35">
        <f>+'ENERO 25'!M536+'FEBRERO 25'!L536+'MARZO 25'!L536</f>
        <v>2091</v>
      </c>
      <c r="N536" s="35">
        <f>+'ENERO 25'!N536+'FEBRERO 25'!M536+'MARZO 25'!M536</f>
        <v>0</v>
      </c>
      <c r="O536" s="36">
        <f t="shared" si="8"/>
        <v>744271.25000000012</v>
      </c>
    </row>
    <row r="537" spans="1:15" ht="15.6" x14ac:dyDescent="0.3">
      <c r="A537" s="37" t="s">
        <v>1066</v>
      </c>
      <c r="B537" s="38" t="s">
        <v>1067</v>
      </c>
      <c r="C537" s="35">
        <f>+'ENERO 25'!C537+'FEBRERO 25'!C537+'MARZO 25'!C537</f>
        <v>511934.28</v>
      </c>
      <c r="D537" s="35">
        <f>+'ENERO 25'!D537+'FEBRERO 25'!D537+'MARZO 25'!D537</f>
        <v>144371.40000000002</v>
      </c>
      <c r="E537" s="35">
        <f>+'ENERO 25'!E537+'FEBRERO 25'!E537+'MARZO 25'!E537</f>
        <v>7029.9099999999989</v>
      </c>
      <c r="F537" s="35">
        <f>+'ENERO 25'!F537+'FEBRERO 25'!F537+'MARZO 25'!F537</f>
        <v>27817.64</v>
      </c>
      <c r="G537" s="35">
        <f>+'ENERO 25'!G537+'FEBRERO 25'!G537+'MARZO 25'!G537</f>
        <v>9983.2199999999993</v>
      </c>
      <c r="H537" s="35">
        <f>+'ENERO 25'!H537+'FEBRERO 25'!H537+'MARZO 25'!H537</f>
        <v>3330.87</v>
      </c>
      <c r="I537" s="35">
        <f>+'ENERO 25'!I537+'FEBRERO 25'!I537+'MARZO 25'!I537</f>
        <v>7822.07</v>
      </c>
      <c r="J537" s="35">
        <f>+'ENERO 25'!J537</f>
        <v>6.39</v>
      </c>
      <c r="K537" s="35">
        <f>+'ENERO 25'!K537+'FEBRERO 25'!J537+'MARZO 25'!J537</f>
        <v>1313.91</v>
      </c>
      <c r="L537" s="35">
        <f>+'ENERO 25'!L537+'FEBRERO 25'!K537+'MARZO 25'!K537</f>
        <v>544.72</v>
      </c>
      <c r="M537" s="35">
        <f>+'ENERO 25'!M537+'FEBRERO 25'!L537+'MARZO 25'!L537</f>
        <v>0</v>
      </c>
      <c r="N537" s="35">
        <f>+'ENERO 25'!N537+'FEBRERO 25'!M537+'MARZO 25'!M537</f>
        <v>0</v>
      </c>
      <c r="O537" s="36">
        <f t="shared" si="8"/>
        <v>714154.41</v>
      </c>
    </row>
    <row r="538" spans="1:15" ht="15.6" x14ac:dyDescent="0.3">
      <c r="A538" s="37" t="s">
        <v>1068</v>
      </c>
      <c r="B538" s="38" t="s">
        <v>1069</v>
      </c>
      <c r="C538" s="35">
        <f>+'ENERO 25'!C538+'FEBRERO 25'!C538+'MARZO 25'!C538</f>
        <v>1228218.57</v>
      </c>
      <c r="D538" s="35">
        <f>+'ENERO 25'!D538+'FEBRERO 25'!D538+'MARZO 25'!D538</f>
        <v>416627.77</v>
      </c>
      <c r="E538" s="35">
        <f>+'ENERO 25'!E538+'FEBRERO 25'!E538+'MARZO 25'!E538</f>
        <v>13421.86</v>
      </c>
      <c r="F538" s="35">
        <f>+'ENERO 25'!F538+'FEBRERO 25'!F538+'MARZO 25'!F538</f>
        <v>63294.96</v>
      </c>
      <c r="G538" s="35">
        <f>+'ENERO 25'!G538+'FEBRERO 25'!G538+'MARZO 25'!G538</f>
        <v>26192.909999999996</v>
      </c>
      <c r="H538" s="35">
        <f>+'ENERO 25'!H538+'FEBRERO 25'!H538+'MARZO 25'!H538</f>
        <v>9130.73</v>
      </c>
      <c r="I538" s="35">
        <f>+'ENERO 25'!I538+'FEBRERO 25'!I538+'MARZO 25'!I538</f>
        <v>23856.760000000002</v>
      </c>
      <c r="J538" s="35">
        <f>+'ENERO 25'!J538</f>
        <v>19.48</v>
      </c>
      <c r="K538" s="35">
        <f>+'ENERO 25'!K538+'FEBRERO 25'!J538+'MARZO 25'!J538</f>
        <v>2232.66</v>
      </c>
      <c r="L538" s="35">
        <f>+'ENERO 25'!L538+'FEBRERO 25'!K538+'MARZO 25'!K538</f>
        <v>1932.33</v>
      </c>
      <c r="M538" s="35">
        <f>+'ENERO 25'!M538+'FEBRERO 25'!L538+'MARZO 25'!L538</f>
        <v>65535</v>
      </c>
      <c r="N538" s="35">
        <f>+'ENERO 25'!N538+'FEBRERO 25'!M538+'MARZO 25'!M538</f>
        <v>0</v>
      </c>
      <c r="O538" s="36">
        <f t="shared" si="8"/>
        <v>1850463.03</v>
      </c>
    </row>
    <row r="539" spans="1:15" ht="15.6" x14ac:dyDescent="0.3">
      <c r="A539" s="37" t="s">
        <v>1070</v>
      </c>
      <c r="B539" s="38" t="s">
        <v>1071</v>
      </c>
      <c r="C539" s="35">
        <f>+'ENERO 25'!C539+'FEBRERO 25'!C539+'MARZO 25'!C539</f>
        <v>827812.41999999993</v>
      </c>
      <c r="D539" s="35">
        <f>+'ENERO 25'!D539+'FEBRERO 25'!D539+'MARZO 25'!D539</f>
        <v>269802.76</v>
      </c>
      <c r="E539" s="35">
        <f>+'ENERO 25'!E539+'FEBRERO 25'!E539+'MARZO 25'!E539</f>
        <v>9506.67</v>
      </c>
      <c r="F539" s="35">
        <f>+'ENERO 25'!F539+'FEBRERO 25'!F539+'MARZO 25'!F539</f>
        <v>44065.72</v>
      </c>
      <c r="G539" s="35">
        <f>+'ENERO 25'!G539+'FEBRERO 25'!G539+'MARZO 25'!G539</f>
        <v>16964.489999999998</v>
      </c>
      <c r="H539" s="35">
        <f>+'ENERO 25'!H539+'FEBRERO 25'!H539+'MARZO 25'!H539</f>
        <v>6313.59</v>
      </c>
      <c r="I539" s="35">
        <f>+'ENERO 25'!I539+'FEBRERO 25'!I539+'MARZO 25'!I539</f>
        <v>16390.36</v>
      </c>
      <c r="J539" s="35">
        <f>+'ENERO 25'!J539</f>
        <v>13.38</v>
      </c>
      <c r="K539" s="35">
        <f>+'ENERO 25'!K539+'FEBRERO 25'!J539+'MARZO 25'!J539</f>
        <v>1412.25</v>
      </c>
      <c r="L539" s="35">
        <f>+'ENERO 25'!L539+'FEBRERO 25'!K539+'MARZO 25'!K539</f>
        <v>1366.95</v>
      </c>
      <c r="M539" s="35">
        <f>+'ENERO 25'!M539+'FEBRERO 25'!L539+'MARZO 25'!L539</f>
        <v>21960</v>
      </c>
      <c r="N539" s="35">
        <f>+'ENERO 25'!N539+'FEBRERO 25'!M539+'MARZO 25'!M539</f>
        <v>0</v>
      </c>
      <c r="O539" s="36">
        <f t="shared" si="8"/>
        <v>1215608.5899999999</v>
      </c>
    </row>
    <row r="540" spans="1:15" ht="15.6" x14ac:dyDescent="0.3">
      <c r="A540" s="37" t="s">
        <v>1072</v>
      </c>
      <c r="B540" s="38" t="s">
        <v>1073</v>
      </c>
      <c r="C540" s="35">
        <f>+'ENERO 25'!C540+'FEBRERO 25'!C540+'MARZO 25'!C540</f>
        <v>1028406.2899999999</v>
      </c>
      <c r="D540" s="35">
        <f>+'ENERO 25'!D540+'FEBRERO 25'!D540+'MARZO 25'!D540</f>
        <v>337269.6</v>
      </c>
      <c r="E540" s="35">
        <f>+'ENERO 25'!E540+'FEBRERO 25'!E540+'MARZO 25'!E540</f>
        <v>12134.94</v>
      </c>
      <c r="F540" s="35">
        <f>+'ENERO 25'!F540+'FEBRERO 25'!F540+'MARZO 25'!F540</f>
        <v>54224.390000000007</v>
      </c>
      <c r="G540" s="35">
        <f>+'ENERO 25'!G540+'FEBRERO 25'!G540+'MARZO 25'!G540</f>
        <v>27073.93</v>
      </c>
      <c r="H540" s="35">
        <f>+'ENERO 25'!H540+'FEBRERO 25'!H540+'MARZO 25'!H540</f>
        <v>7442.6900000000005</v>
      </c>
      <c r="I540" s="35">
        <f>+'ENERO 25'!I540+'FEBRERO 25'!I540+'MARZO 25'!I540</f>
        <v>21563.280000000002</v>
      </c>
      <c r="J540" s="35">
        <f>+'ENERO 25'!J540</f>
        <v>17.61</v>
      </c>
      <c r="K540" s="35">
        <f>+'ENERO 25'!K540+'FEBRERO 25'!J540+'MARZO 25'!J540</f>
        <v>1997.97</v>
      </c>
      <c r="L540" s="35">
        <f>+'ENERO 25'!L540+'FEBRERO 25'!K540+'MARZO 25'!K540</f>
        <v>1500.45</v>
      </c>
      <c r="M540" s="35">
        <f>+'ENERO 25'!M540+'FEBRERO 25'!L540+'MARZO 25'!L540</f>
        <v>0</v>
      </c>
      <c r="N540" s="35">
        <f>+'ENERO 25'!N540+'FEBRERO 25'!M540+'MARZO 25'!M540</f>
        <v>0</v>
      </c>
      <c r="O540" s="36">
        <f t="shared" si="8"/>
        <v>1491631.1499999997</v>
      </c>
    </row>
    <row r="541" spans="1:15" ht="15.6" x14ac:dyDescent="0.3">
      <c r="A541" s="37" t="s">
        <v>1074</v>
      </c>
      <c r="B541" s="38" t="s">
        <v>1075</v>
      </c>
      <c r="C541" s="35">
        <f>+'ENERO 25'!C541+'FEBRERO 25'!C541+'MARZO 25'!C541</f>
        <v>885264.86999999988</v>
      </c>
      <c r="D541" s="35">
        <f>+'ENERO 25'!D541+'FEBRERO 25'!D541+'MARZO 25'!D541</f>
        <v>304083.61</v>
      </c>
      <c r="E541" s="35">
        <f>+'ENERO 25'!E541+'FEBRERO 25'!E541+'MARZO 25'!E541</f>
        <v>10200.27</v>
      </c>
      <c r="F541" s="35">
        <f>+'ENERO 25'!F541+'FEBRERO 25'!F541+'MARZO 25'!F541</f>
        <v>46490.3</v>
      </c>
      <c r="G541" s="35">
        <f>+'ENERO 25'!G541+'FEBRERO 25'!G541+'MARZO 25'!G541</f>
        <v>17834.849999999999</v>
      </c>
      <c r="H541" s="35">
        <f>+'ENERO 25'!H541+'FEBRERO 25'!H541+'MARZO 25'!H541</f>
        <v>6494.75</v>
      </c>
      <c r="I541" s="35">
        <f>+'ENERO 25'!I541+'FEBRERO 25'!I541+'MARZO 25'!I541</f>
        <v>16561.36</v>
      </c>
      <c r="J541" s="35">
        <f>+'ENERO 25'!J541</f>
        <v>13.52</v>
      </c>
      <c r="K541" s="35">
        <f>+'ENERO 25'!K541+'FEBRERO 25'!J541+'MARZO 25'!J541</f>
        <v>1610.34</v>
      </c>
      <c r="L541" s="35">
        <f>+'ENERO 25'!L541+'FEBRERO 25'!K541+'MARZO 25'!K541</f>
        <v>1340.17</v>
      </c>
      <c r="M541" s="35">
        <f>+'ENERO 25'!M541+'FEBRERO 25'!L541+'MARZO 25'!L541</f>
        <v>49104</v>
      </c>
      <c r="N541" s="35">
        <f>+'ENERO 25'!N541+'FEBRERO 25'!M541+'MARZO 25'!M541</f>
        <v>0</v>
      </c>
      <c r="O541" s="36">
        <f t="shared" si="8"/>
        <v>1338998.0400000003</v>
      </c>
    </row>
    <row r="542" spans="1:15" ht="15.6" x14ac:dyDescent="0.3">
      <c r="A542" s="37" t="s">
        <v>1076</v>
      </c>
      <c r="B542" s="38" t="s">
        <v>1077</v>
      </c>
      <c r="C542" s="35">
        <f>+'ENERO 25'!C542+'FEBRERO 25'!C542+'MARZO 25'!C542</f>
        <v>960002.48</v>
      </c>
      <c r="D542" s="35">
        <f>+'ENERO 25'!D542+'FEBRERO 25'!D542+'MARZO 25'!D542</f>
        <v>214359.77999999997</v>
      </c>
      <c r="E542" s="35">
        <f>+'ENERO 25'!E542+'FEBRERO 25'!E542+'MARZO 25'!E542</f>
        <v>11191.58</v>
      </c>
      <c r="F542" s="35">
        <f>+'ENERO 25'!F542+'FEBRERO 25'!F542+'MARZO 25'!F542</f>
        <v>49444.36</v>
      </c>
      <c r="G542" s="35">
        <f>+'ENERO 25'!G542+'FEBRERO 25'!G542+'MARZO 25'!G542</f>
        <v>23590.86</v>
      </c>
      <c r="H542" s="35">
        <f>+'ENERO 25'!H542+'FEBRERO 25'!H542+'MARZO 25'!H542</f>
        <v>6628.41</v>
      </c>
      <c r="I542" s="35">
        <f>+'ENERO 25'!I542+'FEBRERO 25'!I542+'MARZO 25'!I542</f>
        <v>18358.349999999999</v>
      </c>
      <c r="J542" s="35">
        <f>+'ENERO 25'!J542</f>
        <v>14.99</v>
      </c>
      <c r="K542" s="35">
        <f>+'ENERO 25'!K542+'FEBRERO 25'!J542+'MARZO 25'!J542</f>
        <v>2018.67</v>
      </c>
      <c r="L542" s="35">
        <f>+'ENERO 25'!L542+'FEBRERO 25'!K542+'MARZO 25'!K542</f>
        <v>1253.6099999999999</v>
      </c>
      <c r="M542" s="35">
        <f>+'ENERO 25'!M542+'FEBRERO 25'!L542+'MARZO 25'!L542</f>
        <v>0</v>
      </c>
      <c r="N542" s="35">
        <f>+'ENERO 25'!N542+'FEBRERO 25'!M542+'MARZO 25'!M542</f>
        <v>0</v>
      </c>
      <c r="O542" s="36">
        <f t="shared" si="8"/>
        <v>1286863.0900000003</v>
      </c>
    </row>
    <row r="543" spans="1:15" ht="15.6" x14ac:dyDescent="0.3">
      <c r="A543" s="37" t="s">
        <v>1078</v>
      </c>
      <c r="B543" s="38" t="s">
        <v>1079</v>
      </c>
      <c r="C543" s="35">
        <f>+'ENERO 25'!C543+'FEBRERO 25'!C543+'MARZO 25'!C543</f>
        <v>1068146.48</v>
      </c>
      <c r="D543" s="35">
        <f>+'ENERO 25'!D543+'FEBRERO 25'!D543+'MARZO 25'!D543</f>
        <v>165726.59999999998</v>
      </c>
      <c r="E543" s="35">
        <f>+'ENERO 25'!E543+'FEBRERO 25'!E543+'MARZO 25'!E543</f>
        <v>12100.039999999999</v>
      </c>
      <c r="F543" s="35">
        <f>+'ENERO 25'!F543+'FEBRERO 25'!F543+'MARZO 25'!F543</f>
        <v>55459.420000000006</v>
      </c>
      <c r="G543" s="35">
        <f>+'ENERO 25'!G543+'FEBRERO 25'!G543+'MARZO 25'!G543</f>
        <v>21363.45</v>
      </c>
      <c r="H543" s="35">
        <f>+'ENERO 25'!H543+'FEBRERO 25'!H543+'MARZO 25'!H543</f>
        <v>7713.4400000000005</v>
      </c>
      <c r="I543" s="35">
        <f>+'ENERO 25'!I543+'FEBRERO 25'!I543+'MARZO 25'!I543</f>
        <v>19481.260000000002</v>
      </c>
      <c r="J543" s="35">
        <f>+'ENERO 25'!J543</f>
        <v>15.91</v>
      </c>
      <c r="K543" s="35">
        <f>+'ENERO 25'!K543+'FEBRERO 25'!J543+'MARZO 25'!J543</f>
        <v>1871.8500000000001</v>
      </c>
      <c r="L543" s="35">
        <f>+'ENERO 25'!L543+'FEBRERO 25'!K543+'MARZO 25'!K543</f>
        <v>1566.81</v>
      </c>
      <c r="M543" s="35">
        <f>+'ENERO 25'!M543+'FEBRERO 25'!L543+'MARZO 25'!L543</f>
        <v>24410</v>
      </c>
      <c r="N543" s="35">
        <f>+'ENERO 25'!N543+'FEBRERO 25'!M543+'MARZO 25'!M543</f>
        <v>0</v>
      </c>
      <c r="O543" s="36">
        <f t="shared" si="8"/>
        <v>1377855.26</v>
      </c>
    </row>
    <row r="544" spans="1:15" ht="15.6" x14ac:dyDescent="0.3">
      <c r="A544" s="37" t="s">
        <v>1080</v>
      </c>
      <c r="B544" s="38" t="s">
        <v>1081</v>
      </c>
      <c r="C544" s="35">
        <f>+'ENERO 25'!C544+'FEBRERO 25'!C544+'MARZO 25'!C544</f>
        <v>330249.33</v>
      </c>
      <c r="D544" s="35">
        <f>+'ENERO 25'!D544+'FEBRERO 25'!D544+'MARZO 25'!D544</f>
        <v>133151.04999999999</v>
      </c>
      <c r="E544" s="35">
        <f>+'ENERO 25'!E544+'FEBRERO 25'!E544+'MARZO 25'!E544</f>
        <v>4735.3500000000004</v>
      </c>
      <c r="F544" s="35">
        <f>+'ENERO 25'!F544+'FEBRERO 25'!F544+'MARZO 25'!F544</f>
        <v>18261.189999999999</v>
      </c>
      <c r="G544" s="35">
        <f>+'ENERO 25'!G544+'FEBRERO 25'!G544+'MARZO 25'!G544</f>
        <v>2912.97</v>
      </c>
      <c r="H544" s="35">
        <f>+'ENERO 25'!H544+'FEBRERO 25'!H544+'MARZO 25'!H544</f>
        <v>2163.66</v>
      </c>
      <c r="I544" s="35">
        <f>+'ENERO 25'!I544+'FEBRERO 25'!I544+'MARZO 25'!I544</f>
        <v>3545.7</v>
      </c>
      <c r="J544" s="35">
        <f>+'ENERO 25'!J544</f>
        <v>2.9</v>
      </c>
      <c r="K544" s="35">
        <f>+'ENERO 25'!K544+'FEBRERO 25'!J544+'MARZO 25'!J544</f>
        <v>967.89</v>
      </c>
      <c r="L544" s="35">
        <f>+'ENERO 25'!L544+'FEBRERO 25'!K544+'MARZO 25'!K544</f>
        <v>350.62</v>
      </c>
      <c r="M544" s="35">
        <f>+'ENERO 25'!M544+'FEBRERO 25'!L544+'MARZO 25'!L544</f>
        <v>4435</v>
      </c>
      <c r="N544" s="35">
        <f>+'ENERO 25'!N544+'FEBRERO 25'!M544+'MARZO 25'!M544</f>
        <v>0</v>
      </c>
      <c r="O544" s="36">
        <f t="shared" si="8"/>
        <v>500775.66</v>
      </c>
    </row>
    <row r="545" spans="1:15" ht="15.6" x14ac:dyDescent="0.3">
      <c r="A545" s="37" t="s">
        <v>1082</v>
      </c>
      <c r="B545" s="38" t="s">
        <v>1083</v>
      </c>
      <c r="C545" s="35">
        <f>+'ENERO 25'!C545+'FEBRERO 25'!C545+'MARZO 25'!C545</f>
        <v>2038932.25</v>
      </c>
      <c r="D545" s="35">
        <f>+'ENERO 25'!D545+'FEBRERO 25'!D545+'MARZO 25'!D545</f>
        <v>723510.46</v>
      </c>
      <c r="E545" s="35">
        <f>+'ENERO 25'!E545+'FEBRERO 25'!E545+'MARZO 25'!E545</f>
        <v>23756.77</v>
      </c>
      <c r="F545" s="35">
        <f>+'ENERO 25'!F545+'FEBRERO 25'!F545+'MARZO 25'!F545</f>
        <v>105039.97</v>
      </c>
      <c r="G545" s="35">
        <f>+'ENERO 25'!G545+'FEBRERO 25'!G545+'MARZO 25'!G545</f>
        <v>44107.05</v>
      </c>
      <c r="H545" s="35">
        <f>+'ENERO 25'!H545+'FEBRERO 25'!H545+'MARZO 25'!H545</f>
        <v>14058.349999999999</v>
      </c>
      <c r="I545" s="35">
        <f>+'ENERO 25'!I545+'FEBRERO 25'!I545+'MARZO 25'!I545</f>
        <v>36713.11</v>
      </c>
      <c r="J545" s="35">
        <f>+'ENERO 25'!J545</f>
        <v>29.98</v>
      </c>
      <c r="K545" s="35">
        <f>+'ENERO 25'!K545+'FEBRERO 25'!J545+'MARZO 25'!J545</f>
        <v>4184.97</v>
      </c>
      <c r="L545" s="35">
        <f>+'ENERO 25'!L545+'FEBRERO 25'!K545+'MARZO 25'!K545</f>
        <v>2655.25</v>
      </c>
      <c r="M545" s="35">
        <f>+'ENERO 25'!M545+'FEBRERO 25'!L545+'MARZO 25'!L545</f>
        <v>23939</v>
      </c>
      <c r="N545" s="35">
        <f>+'ENERO 25'!N545+'FEBRERO 25'!M545+'MARZO 25'!M545</f>
        <v>0</v>
      </c>
      <c r="O545" s="36">
        <f t="shared" si="8"/>
        <v>3016927.16</v>
      </c>
    </row>
    <row r="546" spans="1:15" ht="15.6" x14ac:dyDescent="0.3">
      <c r="A546" s="37" t="s">
        <v>1084</v>
      </c>
      <c r="B546" s="38" t="s">
        <v>1085</v>
      </c>
      <c r="C546" s="35">
        <f>+'ENERO 25'!C546+'FEBRERO 25'!C546+'MARZO 25'!C546</f>
        <v>360068.86</v>
      </c>
      <c r="D546" s="35">
        <f>+'ENERO 25'!D546+'FEBRERO 25'!D546+'MARZO 25'!D546</f>
        <v>169119.89</v>
      </c>
      <c r="E546" s="35">
        <f>+'ENERO 25'!E546+'FEBRERO 25'!E546+'MARZO 25'!E546</f>
        <v>5378.47</v>
      </c>
      <c r="F546" s="35">
        <f>+'ENERO 25'!F546+'FEBRERO 25'!F546+'MARZO 25'!F546</f>
        <v>19815.95</v>
      </c>
      <c r="G546" s="35">
        <f>+'ENERO 25'!G546+'FEBRERO 25'!G546+'MARZO 25'!G546</f>
        <v>4660.1499999999996</v>
      </c>
      <c r="H546" s="35">
        <f>+'ENERO 25'!H546+'FEBRERO 25'!H546+'MARZO 25'!H546</f>
        <v>2138.42</v>
      </c>
      <c r="I546" s="35">
        <f>+'ENERO 25'!I546+'FEBRERO 25'!I546+'MARZO 25'!I546</f>
        <v>3857.7799999999997</v>
      </c>
      <c r="J546" s="35">
        <f>+'ENERO 25'!J546</f>
        <v>3.15</v>
      </c>
      <c r="K546" s="35">
        <f>+'ENERO 25'!K546+'FEBRERO 25'!J546+'MARZO 25'!J546</f>
        <v>1081.44</v>
      </c>
      <c r="L546" s="35">
        <f>+'ENERO 25'!L546+'FEBRERO 25'!K546+'MARZO 25'!K546</f>
        <v>275.27</v>
      </c>
      <c r="M546" s="35">
        <f>+'ENERO 25'!M546+'FEBRERO 25'!L546+'MARZO 25'!L546</f>
        <v>5681</v>
      </c>
      <c r="N546" s="35">
        <f>+'ENERO 25'!N546+'FEBRERO 25'!M546+'MARZO 25'!M546</f>
        <v>0</v>
      </c>
      <c r="O546" s="36">
        <f t="shared" si="8"/>
        <v>572080.38</v>
      </c>
    </row>
    <row r="547" spans="1:15" ht="15.6" x14ac:dyDescent="0.3">
      <c r="A547" s="37" t="s">
        <v>1086</v>
      </c>
      <c r="B547" s="38" t="s">
        <v>1087</v>
      </c>
      <c r="C547" s="35">
        <f>+'ENERO 25'!C547+'FEBRERO 25'!C547+'MARZO 25'!C547</f>
        <v>1396578.55</v>
      </c>
      <c r="D547" s="35">
        <f>+'ENERO 25'!D547+'FEBRERO 25'!D547+'MARZO 25'!D547</f>
        <v>605399.86</v>
      </c>
      <c r="E547" s="35">
        <f>+'ENERO 25'!E547+'FEBRERO 25'!E547+'MARZO 25'!E547</f>
        <v>14294.03</v>
      </c>
      <c r="F547" s="35">
        <f>+'ENERO 25'!F547+'FEBRERO 25'!F547+'MARZO 25'!F547</f>
        <v>72673.72</v>
      </c>
      <c r="G547" s="35">
        <f>+'ENERO 25'!G547+'FEBRERO 25'!G547+'MARZO 25'!G547</f>
        <v>41114.990000000005</v>
      </c>
      <c r="H547" s="35">
        <f>+'ENERO 25'!H547+'FEBRERO 25'!H547+'MARZO 25'!H547</f>
        <v>11221.12</v>
      </c>
      <c r="I547" s="35">
        <f>+'ENERO 25'!I547+'FEBRERO 25'!I547+'MARZO 25'!I547</f>
        <v>35425.340000000004</v>
      </c>
      <c r="J547" s="35">
        <f>+'ENERO 25'!J547</f>
        <v>28.93</v>
      </c>
      <c r="K547" s="35">
        <f>+'ENERO 25'!K547+'FEBRERO 25'!J547+'MARZO 25'!J547</f>
        <v>1826.8200000000002</v>
      </c>
      <c r="L547" s="35">
        <f>+'ENERO 25'!L547+'FEBRERO 25'!K547+'MARZO 25'!K547</f>
        <v>2622.03</v>
      </c>
      <c r="M547" s="35">
        <f>+'ENERO 25'!M547+'FEBRERO 25'!L547+'MARZO 25'!L547</f>
        <v>0</v>
      </c>
      <c r="N547" s="35">
        <f>+'ENERO 25'!N547+'FEBRERO 25'!M547+'MARZO 25'!M547</f>
        <v>0</v>
      </c>
      <c r="O547" s="36">
        <f t="shared" si="8"/>
        <v>2181185.39</v>
      </c>
    </row>
    <row r="548" spans="1:15" ht="30" x14ac:dyDescent="0.3">
      <c r="A548" s="37" t="s">
        <v>1088</v>
      </c>
      <c r="B548" s="38" t="s">
        <v>1089</v>
      </c>
      <c r="C548" s="35">
        <f>+'ENERO 25'!C548+'FEBRERO 25'!C548+'MARZO 25'!C548</f>
        <v>1973210.33</v>
      </c>
      <c r="D548" s="35">
        <f>+'ENERO 25'!D548+'FEBRERO 25'!D548+'MARZO 25'!D548</f>
        <v>531665.85000000009</v>
      </c>
      <c r="E548" s="35">
        <f>+'ENERO 25'!E548+'FEBRERO 25'!E548+'MARZO 25'!E548</f>
        <v>20839.590000000004</v>
      </c>
      <c r="F548" s="35">
        <f>+'ENERO 25'!F548+'FEBRERO 25'!F548+'MARZO 25'!F548</f>
        <v>99097.99000000002</v>
      </c>
      <c r="G548" s="35">
        <f>+'ENERO 25'!G548+'FEBRERO 25'!G548+'MARZO 25'!G548</f>
        <v>53517.53</v>
      </c>
      <c r="H548" s="35">
        <f>+'ENERO 25'!H548+'FEBRERO 25'!H548+'MARZO 25'!H548</f>
        <v>14320.69</v>
      </c>
      <c r="I548" s="35">
        <f>+'ENERO 25'!I548+'FEBRERO 25'!I548+'MARZO 25'!I548</f>
        <v>43414.17</v>
      </c>
      <c r="J548" s="35">
        <f>+'ENERO 25'!J548</f>
        <v>35.450000000000003</v>
      </c>
      <c r="K548" s="35">
        <f>+'ENERO 25'!K548+'FEBRERO 25'!J548+'MARZO 25'!J548</f>
        <v>3890.82</v>
      </c>
      <c r="L548" s="35">
        <f>+'ENERO 25'!L548+'FEBRERO 25'!K548+'MARZO 25'!K548</f>
        <v>2954.7599999999998</v>
      </c>
      <c r="M548" s="35">
        <f>+'ENERO 25'!M548+'FEBRERO 25'!L548+'MARZO 25'!L548</f>
        <v>0</v>
      </c>
      <c r="N548" s="35">
        <f>+'ENERO 25'!N548+'FEBRERO 25'!M548+'MARZO 25'!M548</f>
        <v>0</v>
      </c>
      <c r="O548" s="36">
        <f t="shared" si="8"/>
        <v>2742947.1799999997</v>
      </c>
    </row>
    <row r="549" spans="1:15" ht="15.6" x14ac:dyDescent="0.3">
      <c r="A549" s="37" t="s">
        <v>1090</v>
      </c>
      <c r="B549" s="38" t="s">
        <v>1091</v>
      </c>
      <c r="C549" s="35">
        <f>+'ENERO 25'!C549+'FEBRERO 25'!C549+'MARZO 25'!C549</f>
        <v>515189.57999999996</v>
      </c>
      <c r="D549" s="35">
        <f>+'ENERO 25'!D549+'FEBRERO 25'!D549+'MARZO 25'!D549</f>
        <v>176747.34</v>
      </c>
      <c r="E549" s="35">
        <f>+'ENERO 25'!E549+'FEBRERO 25'!E549+'MARZO 25'!E549</f>
        <v>6642.6399999999994</v>
      </c>
      <c r="F549" s="35">
        <f>+'ENERO 25'!F549+'FEBRERO 25'!F549+'MARZO 25'!F549</f>
        <v>27159.3</v>
      </c>
      <c r="G549" s="35">
        <f>+'ENERO 25'!G549+'FEBRERO 25'!G549+'MARZO 25'!G549</f>
        <v>10160.39</v>
      </c>
      <c r="H549" s="35">
        <f>+'ENERO 25'!H549+'FEBRERO 25'!H549+'MARZO 25'!H549</f>
        <v>3338.08</v>
      </c>
      <c r="I549" s="35">
        <f>+'ENERO 25'!I549+'FEBRERO 25'!I549+'MARZO 25'!I549</f>
        <v>8123.8700000000008</v>
      </c>
      <c r="J549" s="35">
        <f>+'ENERO 25'!J549</f>
        <v>6.63</v>
      </c>
      <c r="K549" s="35">
        <f>+'ENERO 25'!K549+'FEBRERO 25'!J549+'MARZO 25'!J549</f>
        <v>1240.1100000000001</v>
      </c>
      <c r="L549" s="35">
        <f>+'ENERO 25'!L549+'FEBRERO 25'!K549+'MARZO 25'!K549</f>
        <v>552.91</v>
      </c>
      <c r="M549" s="35">
        <f>+'ENERO 25'!M549+'FEBRERO 25'!L549+'MARZO 25'!L549</f>
        <v>0</v>
      </c>
      <c r="N549" s="35">
        <f>+'ENERO 25'!N549+'FEBRERO 25'!M549+'MARZO 25'!M549</f>
        <v>0</v>
      </c>
      <c r="O549" s="36">
        <f t="shared" si="8"/>
        <v>749160.85</v>
      </c>
    </row>
    <row r="550" spans="1:15" ht="15.6" x14ac:dyDescent="0.3">
      <c r="A550" s="37" t="s">
        <v>1092</v>
      </c>
      <c r="B550" s="38" t="s">
        <v>1093</v>
      </c>
      <c r="C550" s="35">
        <f>+'ENERO 25'!C550+'FEBRERO 25'!C550+'MARZO 25'!C550</f>
        <v>385428.88</v>
      </c>
      <c r="D550" s="35">
        <f>+'ENERO 25'!D550+'FEBRERO 25'!D550+'MARZO 25'!D550</f>
        <v>167299.16999999998</v>
      </c>
      <c r="E550" s="35">
        <f>+'ENERO 25'!E550+'FEBRERO 25'!E550+'MARZO 25'!E550</f>
        <v>5600.9</v>
      </c>
      <c r="F550" s="35">
        <f>+'ENERO 25'!F550+'FEBRERO 25'!F550+'MARZO 25'!F550</f>
        <v>21019.84</v>
      </c>
      <c r="G550" s="35">
        <f>+'ENERO 25'!G550+'FEBRERO 25'!G550+'MARZO 25'!G550</f>
        <v>5809.68</v>
      </c>
      <c r="H550" s="35">
        <f>+'ENERO 25'!H550+'FEBRERO 25'!H550+'MARZO 25'!H550</f>
        <v>2323.7399999999998</v>
      </c>
      <c r="I550" s="35">
        <f>+'ENERO 25'!I550+'FEBRERO 25'!I550+'MARZO 25'!I550</f>
        <v>4625.6099999999997</v>
      </c>
      <c r="J550" s="35">
        <f>+'ENERO 25'!J550</f>
        <v>3.78</v>
      </c>
      <c r="K550" s="35">
        <f>+'ENERO 25'!K550+'FEBRERO 25'!J550+'MARZO 25'!J550</f>
        <v>1108.02</v>
      </c>
      <c r="L550" s="35">
        <f>+'ENERO 25'!L550+'FEBRERO 25'!K550+'MARZO 25'!K550</f>
        <v>314.86</v>
      </c>
      <c r="M550" s="35">
        <f>+'ENERO 25'!M550+'FEBRERO 25'!L550+'MARZO 25'!L550</f>
        <v>0</v>
      </c>
      <c r="N550" s="35">
        <f>+'ENERO 25'!N550+'FEBRERO 25'!M550+'MARZO 25'!M550</f>
        <v>0</v>
      </c>
      <c r="O550" s="36">
        <f t="shared" si="8"/>
        <v>593534.4800000001</v>
      </c>
    </row>
    <row r="551" spans="1:15" ht="15.6" x14ac:dyDescent="0.3">
      <c r="A551" s="37" t="s">
        <v>1094</v>
      </c>
      <c r="B551" s="38" t="s">
        <v>1095</v>
      </c>
      <c r="C551" s="35">
        <f>+'ENERO 25'!C551+'FEBRERO 25'!C551+'MARZO 25'!C551</f>
        <v>1527992.66</v>
      </c>
      <c r="D551" s="35">
        <f>+'ENERO 25'!D551+'FEBRERO 25'!D551+'MARZO 25'!D551</f>
        <v>782069.55999999994</v>
      </c>
      <c r="E551" s="35">
        <f>+'ENERO 25'!E551+'FEBRERO 25'!E551+'MARZO 25'!E551</f>
        <v>16953.13</v>
      </c>
      <c r="F551" s="35">
        <f>+'ENERO 25'!F551+'FEBRERO 25'!F551+'MARZO 25'!F551</f>
        <v>80612.7</v>
      </c>
      <c r="G551" s="35">
        <f>+'ENERO 25'!G551+'FEBRERO 25'!G551+'MARZO 25'!G551</f>
        <v>42748.71</v>
      </c>
      <c r="H551" s="35">
        <f>+'ENERO 25'!H551+'FEBRERO 25'!H551+'MARZO 25'!H551</f>
        <v>11856.87</v>
      </c>
      <c r="I551" s="35">
        <f>+'ENERO 25'!I551+'FEBRERO 25'!I551+'MARZO 25'!I551</f>
        <v>35599.43</v>
      </c>
      <c r="J551" s="35">
        <f>+'ENERO 25'!J551</f>
        <v>29.07</v>
      </c>
      <c r="K551" s="35">
        <f>+'ENERO 25'!K551+'FEBRERO 25'!J551+'MARZO 25'!J551</f>
        <v>2591.04</v>
      </c>
      <c r="L551" s="35">
        <f>+'ENERO 25'!L551+'FEBRERO 25'!K551+'MARZO 25'!K551</f>
        <v>2631.71</v>
      </c>
      <c r="M551" s="35">
        <f>+'ENERO 25'!M551+'FEBRERO 25'!L551+'MARZO 25'!L551</f>
        <v>70378</v>
      </c>
      <c r="N551" s="35">
        <f>+'ENERO 25'!N551+'FEBRERO 25'!M551+'MARZO 25'!M551</f>
        <v>0</v>
      </c>
      <c r="O551" s="36">
        <f t="shared" si="8"/>
        <v>2573462.88</v>
      </c>
    </row>
    <row r="552" spans="1:15" ht="15.6" x14ac:dyDescent="0.3">
      <c r="A552" s="37" t="s">
        <v>1096</v>
      </c>
      <c r="B552" s="38" t="s">
        <v>1097</v>
      </c>
      <c r="C552" s="35">
        <f>+'ENERO 25'!C552+'FEBRERO 25'!C552+'MARZO 25'!C552</f>
        <v>1054265.3699999999</v>
      </c>
      <c r="D552" s="35">
        <f>+'ENERO 25'!D552+'FEBRERO 25'!D552+'MARZO 25'!D552</f>
        <v>195252.77</v>
      </c>
      <c r="E552" s="35">
        <f>+'ENERO 25'!E552+'FEBRERO 25'!E552+'MARZO 25'!E552</f>
        <v>10618.14</v>
      </c>
      <c r="F552" s="35">
        <f>+'ENERO 25'!F552+'FEBRERO 25'!F552+'MARZO 25'!F552</f>
        <v>56154.680000000008</v>
      </c>
      <c r="G552" s="35">
        <f>+'ENERO 25'!G552+'FEBRERO 25'!G552+'MARZO 25'!G552</f>
        <v>6774.6200000000008</v>
      </c>
      <c r="H552" s="35">
        <f>+'ENERO 25'!H552+'FEBRERO 25'!H552+'MARZO 25'!H552</f>
        <v>9051.64</v>
      </c>
      <c r="I552" s="35">
        <f>+'ENERO 25'!I552+'FEBRERO 25'!I552+'MARZO 25'!I552</f>
        <v>17289.150000000001</v>
      </c>
      <c r="J552" s="35">
        <f>+'ENERO 25'!J552</f>
        <v>14.12</v>
      </c>
      <c r="K552" s="35">
        <f>+'ENERO 25'!K552+'FEBRERO 25'!J552+'MARZO 25'!J552</f>
        <v>1088.49</v>
      </c>
      <c r="L552" s="35">
        <f>+'ENERO 25'!L552+'FEBRERO 25'!K552+'MARZO 25'!K552</f>
        <v>2257.31</v>
      </c>
      <c r="M552" s="35">
        <f>+'ENERO 25'!M552+'FEBRERO 25'!L552+'MARZO 25'!L552</f>
        <v>36174</v>
      </c>
      <c r="N552" s="35">
        <f>+'ENERO 25'!N552+'FEBRERO 25'!M552+'MARZO 25'!M552</f>
        <v>0</v>
      </c>
      <c r="O552" s="36">
        <f t="shared" si="8"/>
        <v>1388940.2899999998</v>
      </c>
    </row>
    <row r="553" spans="1:15" ht="15.6" x14ac:dyDescent="0.3">
      <c r="A553" s="37" t="s">
        <v>1098</v>
      </c>
      <c r="B553" s="38" t="s">
        <v>1099</v>
      </c>
      <c r="C553" s="35">
        <f>+'ENERO 25'!C553+'FEBRERO 25'!C553+'MARZO 25'!C553</f>
        <v>3894079.65</v>
      </c>
      <c r="D553" s="35">
        <f>+'ENERO 25'!D553+'FEBRERO 25'!D553+'MARZO 25'!D553</f>
        <v>1428562.15</v>
      </c>
      <c r="E553" s="35">
        <f>+'ENERO 25'!E553+'FEBRERO 25'!E553+'MARZO 25'!E553</f>
        <v>46043.57</v>
      </c>
      <c r="F553" s="35">
        <f>+'ENERO 25'!F553+'FEBRERO 25'!F553+'MARZO 25'!F553</f>
        <v>207073.48</v>
      </c>
      <c r="G553" s="35">
        <f>+'ENERO 25'!G553+'FEBRERO 25'!G553+'MARZO 25'!G553</f>
        <v>65195.92</v>
      </c>
      <c r="H553" s="35">
        <f>+'ENERO 25'!H553+'FEBRERO 25'!H553+'MARZO 25'!H553</f>
        <v>28659.09</v>
      </c>
      <c r="I553" s="35">
        <f>+'ENERO 25'!I553+'FEBRERO 25'!I553+'MARZO 25'!I553</f>
        <v>67299.17</v>
      </c>
      <c r="J553" s="35">
        <f>+'ENERO 25'!J553</f>
        <v>54.96</v>
      </c>
      <c r="K553" s="35">
        <f>+'ENERO 25'!K553+'FEBRERO 25'!J553+'MARZO 25'!J553</f>
        <v>7123.86</v>
      </c>
      <c r="L553" s="35">
        <f>+'ENERO 25'!L553+'FEBRERO 25'!K553+'MARZO 25'!K553</f>
        <v>5908.9000000000005</v>
      </c>
      <c r="M553" s="35">
        <f>+'ENERO 25'!M553+'FEBRERO 25'!L553+'MARZO 25'!L553</f>
        <v>0</v>
      </c>
      <c r="N553" s="35">
        <f>+'ENERO 25'!N553+'FEBRERO 25'!M553+'MARZO 25'!M553</f>
        <v>0</v>
      </c>
      <c r="O553" s="36">
        <f t="shared" si="8"/>
        <v>5750000.7500000009</v>
      </c>
    </row>
    <row r="554" spans="1:15" ht="15.6" x14ac:dyDescent="0.3">
      <c r="A554" s="37" t="s">
        <v>1100</v>
      </c>
      <c r="B554" s="38" t="s">
        <v>1101</v>
      </c>
      <c r="C554" s="35">
        <f>+'ENERO 25'!C554+'FEBRERO 25'!C554+'MARZO 25'!C554</f>
        <v>1671929.38</v>
      </c>
      <c r="D554" s="35">
        <f>+'ENERO 25'!D554+'FEBRERO 25'!D554+'MARZO 25'!D554</f>
        <v>923487.92999999993</v>
      </c>
      <c r="E554" s="35">
        <f>+'ENERO 25'!E554+'FEBRERO 25'!E554+'MARZO 25'!E554</f>
        <v>18313.05</v>
      </c>
      <c r="F554" s="35">
        <f>+'ENERO 25'!F554+'FEBRERO 25'!F554+'MARZO 25'!F554</f>
        <v>87755.599999999991</v>
      </c>
      <c r="G554" s="35">
        <f>+'ENERO 25'!G554+'FEBRERO 25'!G554+'MARZO 25'!G554</f>
        <v>42094.7</v>
      </c>
      <c r="H554" s="35">
        <f>+'ENERO 25'!H554+'FEBRERO 25'!H554+'MARZO 25'!H554</f>
        <v>13091.71</v>
      </c>
      <c r="I554" s="35">
        <f>+'ENERO 25'!I554+'FEBRERO 25'!I554+'MARZO 25'!I554</f>
        <v>37526.79</v>
      </c>
      <c r="J554" s="35">
        <f>+'ENERO 25'!J554</f>
        <v>30.64</v>
      </c>
      <c r="K554" s="35">
        <f>+'ENERO 25'!K554+'FEBRERO 25'!J554+'MARZO 25'!J554</f>
        <v>3073.26</v>
      </c>
      <c r="L554" s="35">
        <f>+'ENERO 25'!L554+'FEBRERO 25'!K554+'MARZO 25'!K554</f>
        <v>2934.94</v>
      </c>
      <c r="M554" s="35">
        <f>+'ENERO 25'!M554+'FEBRERO 25'!L554+'MARZO 25'!L554</f>
        <v>13867</v>
      </c>
      <c r="N554" s="35">
        <f>+'ENERO 25'!N554+'FEBRERO 25'!M554+'MARZO 25'!M554</f>
        <v>0</v>
      </c>
      <c r="O554" s="36">
        <f t="shared" si="8"/>
        <v>2814104.9999999995</v>
      </c>
    </row>
    <row r="555" spans="1:15" ht="15.6" x14ac:dyDescent="0.3">
      <c r="A555" s="37" t="s">
        <v>1102</v>
      </c>
      <c r="B555" s="38" t="s">
        <v>1103</v>
      </c>
      <c r="C555" s="35">
        <f>+'ENERO 25'!C555+'FEBRERO 25'!C555+'MARZO 25'!C555</f>
        <v>466094.21</v>
      </c>
      <c r="D555" s="35">
        <f>+'ENERO 25'!D555+'FEBRERO 25'!D555+'MARZO 25'!D555</f>
        <v>179897.3</v>
      </c>
      <c r="E555" s="35">
        <f>+'ENERO 25'!E555+'FEBRERO 25'!E555+'MARZO 25'!E555</f>
        <v>6050.2800000000007</v>
      </c>
      <c r="F555" s="35">
        <f>+'ENERO 25'!F555+'FEBRERO 25'!F555+'MARZO 25'!F555</f>
        <v>24587.79</v>
      </c>
      <c r="G555" s="35">
        <f>+'ENERO 25'!G555+'FEBRERO 25'!G555+'MARZO 25'!G555</f>
        <v>6535.87</v>
      </c>
      <c r="H555" s="35">
        <f>+'ENERO 25'!H555+'FEBRERO 25'!H555+'MARZO 25'!H555</f>
        <v>2990.2</v>
      </c>
      <c r="I555" s="35">
        <f>+'ENERO 25'!I555+'FEBRERO 25'!I555+'MARZO 25'!I555</f>
        <v>6055.15</v>
      </c>
      <c r="J555" s="35">
        <f>+'ENERO 25'!J555</f>
        <v>4.9400000000000004</v>
      </c>
      <c r="K555" s="35">
        <f>+'ENERO 25'!K555+'FEBRERO 25'!J555+'MARZO 25'!J555</f>
        <v>1123.47</v>
      </c>
      <c r="L555" s="35">
        <f>+'ENERO 25'!L555+'FEBRERO 25'!K555+'MARZO 25'!K555</f>
        <v>486.05</v>
      </c>
      <c r="M555" s="35">
        <f>+'ENERO 25'!M555+'FEBRERO 25'!L555+'MARZO 25'!L555</f>
        <v>0</v>
      </c>
      <c r="N555" s="35">
        <f>+'ENERO 25'!N555+'FEBRERO 25'!M555+'MARZO 25'!M555</f>
        <v>0</v>
      </c>
      <c r="O555" s="36">
        <f t="shared" si="8"/>
        <v>693825.26</v>
      </c>
    </row>
    <row r="556" spans="1:15" ht="15.6" x14ac:dyDescent="0.3">
      <c r="A556" s="37" t="s">
        <v>1104</v>
      </c>
      <c r="B556" s="38" t="s">
        <v>1105</v>
      </c>
      <c r="C556" s="35">
        <f>+'ENERO 25'!C556+'FEBRERO 25'!C556+'MARZO 25'!C556</f>
        <v>885722.63</v>
      </c>
      <c r="D556" s="35">
        <f>+'ENERO 25'!D556+'FEBRERO 25'!D556+'MARZO 25'!D556</f>
        <v>371441.14999999997</v>
      </c>
      <c r="E556" s="35">
        <f>+'ENERO 25'!E556+'FEBRERO 25'!E556+'MARZO 25'!E556</f>
        <v>10148.27</v>
      </c>
      <c r="F556" s="35">
        <f>+'ENERO 25'!F556+'FEBRERO 25'!F556+'MARZO 25'!F556</f>
        <v>44777.090000000004</v>
      </c>
      <c r="G556" s="35">
        <f>+'ENERO 25'!G556+'FEBRERO 25'!G556+'MARZO 25'!G556</f>
        <v>13094.71</v>
      </c>
      <c r="H556" s="35">
        <f>+'ENERO 25'!H556+'FEBRERO 25'!H556+'MARZO 25'!H556</f>
        <v>6081.67</v>
      </c>
      <c r="I556" s="35">
        <f>+'ENERO 25'!I556+'FEBRERO 25'!I556+'MARZO 25'!I556</f>
        <v>12999.89</v>
      </c>
      <c r="J556" s="35">
        <f>+'ENERO 25'!J556</f>
        <v>10.62</v>
      </c>
      <c r="K556" s="35">
        <f>+'ENERO 25'!K556+'FEBRERO 25'!J556+'MARZO 25'!J556</f>
        <v>2254.83</v>
      </c>
      <c r="L556" s="35">
        <f>+'ENERO 25'!L556+'FEBRERO 25'!K556+'MARZO 25'!K556</f>
        <v>1137.03</v>
      </c>
      <c r="M556" s="35">
        <f>+'ENERO 25'!M556+'FEBRERO 25'!L556+'MARZO 25'!L556</f>
        <v>62844</v>
      </c>
      <c r="N556" s="35">
        <f>+'ENERO 25'!N556+'FEBRERO 25'!M556+'MARZO 25'!M556</f>
        <v>0</v>
      </c>
      <c r="O556" s="36">
        <f t="shared" si="8"/>
        <v>1410511.8900000001</v>
      </c>
    </row>
    <row r="557" spans="1:15" ht="45" x14ac:dyDescent="0.3">
      <c r="A557" s="37" t="s">
        <v>1106</v>
      </c>
      <c r="B557" s="38" t="s">
        <v>1107</v>
      </c>
      <c r="C557" s="35">
        <f>+'ENERO 25'!C557+'FEBRERO 25'!C557+'MARZO 25'!C557</f>
        <v>3477652.87</v>
      </c>
      <c r="D557" s="35">
        <f>+'ENERO 25'!D557+'FEBRERO 25'!D557+'MARZO 25'!D557</f>
        <v>1119111.67</v>
      </c>
      <c r="E557" s="35">
        <f>+'ENERO 25'!E557+'FEBRERO 25'!E557+'MARZO 25'!E557</f>
        <v>38309.94</v>
      </c>
      <c r="F557" s="35">
        <f>+'ENERO 25'!F557+'FEBRERO 25'!F557+'MARZO 25'!F557</f>
        <v>180342.46</v>
      </c>
      <c r="G557" s="35">
        <f>+'ENERO 25'!G557+'FEBRERO 25'!G557+'MARZO 25'!G557</f>
        <v>75668.800000000003</v>
      </c>
      <c r="H557" s="35">
        <f>+'ENERO 25'!H557+'FEBRERO 25'!H557+'MARZO 25'!H557</f>
        <v>25807.200000000001</v>
      </c>
      <c r="I557" s="35">
        <f>+'ENERO 25'!I557+'FEBRERO 25'!I557+'MARZO 25'!I557</f>
        <v>68509.56</v>
      </c>
      <c r="J557" s="35">
        <f>+'ENERO 25'!J557</f>
        <v>55.94</v>
      </c>
      <c r="K557" s="35">
        <f>+'ENERO 25'!K557+'FEBRERO 25'!J557+'MARZO 25'!J557</f>
        <v>5724.63</v>
      </c>
      <c r="L557" s="35">
        <f>+'ENERO 25'!L557+'FEBRERO 25'!K557+'MARZO 25'!K557</f>
        <v>5454.7599999999993</v>
      </c>
      <c r="M557" s="35">
        <f>+'ENERO 25'!M557+'FEBRERO 25'!L557+'MARZO 25'!L557</f>
        <v>375110</v>
      </c>
      <c r="N557" s="35">
        <f>+'ENERO 25'!N557+'FEBRERO 25'!M557+'MARZO 25'!M557</f>
        <v>0</v>
      </c>
      <c r="O557" s="36">
        <f t="shared" si="8"/>
        <v>5371747.8300000001</v>
      </c>
    </row>
    <row r="558" spans="1:15" ht="15.6" x14ac:dyDescent="0.3">
      <c r="A558" s="37" t="s">
        <v>1108</v>
      </c>
      <c r="B558" s="38" t="s">
        <v>1109</v>
      </c>
      <c r="C558" s="35">
        <f>+'ENERO 25'!C558+'FEBRERO 25'!C558+'MARZO 25'!C558</f>
        <v>2227964.38</v>
      </c>
      <c r="D558" s="35">
        <f>+'ENERO 25'!D558+'FEBRERO 25'!D558+'MARZO 25'!D558</f>
        <v>623234.55999999994</v>
      </c>
      <c r="E558" s="35">
        <f>+'ENERO 25'!E558+'FEBRERO 25'!E558+'MARZO 25'!E558</f>
        <v>21925.59</v>
      </c>
      <c r="F558" s="35">
        <f>+'ENERO 25'!F558+'FEBRERO 25'!F558+'MARZO 25'!F558</f>
        <v>112084.7</v>
      </c>
      <c r="G558" s="35">
        <f>+'ENERO 25'!G558+'FEBRERO 25'!G558+'MARZO 25'!G558</f>
        <v>37611.74</v>
      </c>
      <c r="H558" s="35">
        <f>+'ENERO 25'!H558+'FEBRERO 25'!H558+'MARZO 25'!H558</f>
        <v>17188.7</v>
      </c>
      <c r="I558" s="35">
        <f>+'ENERO 25'!I558+'FEBRERO 25'!I558+'MARZO 25'!I558</f>
        <v>41521.350000000006</v>
      </c>
      <c r="J558" s="35">
        <f>+'ENERO 25'!J558</f>
        <v>33.909999999999997</v>
      </c>
      <c r="K558" s="35">
        <f>+'ENERO 25'!K558+'FEBRERO 25'!J558+'MARZO 25'!J558</f>
        <v>3312.66</v>
      </c>
      <c r="L558" s="35">
        <f>+'ENERO 25'!L558+'FEBRERO 25'!K558+'MARZO 25'!K558</f>
        <v>3866.46</v>
      </c>
      <c r="M558" s="35">
        <f>+'ENERO 25'!M558+'FEBRERO 25'!L558+'MARZO 25'!L558</f>
        <v>138271</v>
      </c>
      <c r="N558" s="35">
        <f>+'ENERO 25'!N558+'FEBRERO 25'!M558+'MARZO 25'!M558</f>
        <v>0</v>
      </c>
      <c r="O558" s="36">
        <f t="shared" si="8"/>
        <v>3227015.0500000007</v>
      </c>
    </row>
    <row r="559" spans="1:15" ht="15.6" x14ac:dyDescent="0.3">
      <c r="A559" s="37" t="s">
        <v>1110</v>
      </c>
      <c r="B559" s="38" t="s">
        <v>1111</v>
      </c>
      <c r="C559" s="35">
        <f>+'ENERO 25'!C559+'FEBRERO 25'!C559+'MARZO 25'!C559</f>
        <v>11544951.9</v>
      </c>
      <c r="D559" s="35">
        <f>+'ENERO 25'!D559+'FEBRERO 25'!D559+'MARZO 25'!D559</f>
        <v>2588295.5699999998</v>
      </c>
      <c r="E559" s="35">
        <f>+'ENERO 25'!E559+'FEBRERO 25'!E559+'MARZO 25'!E559</f>
        <v>102793.65</v>
      </c>
      <c r="F559" s="35">
        <f>+'ENERO 25'!F559+'FEBRERO 25'!F559+'MARZO 25'!F559</f>
        <v>583159.37</v>
      </c>
      <c r="G559" s="35">
        <f>+'ENERO 25'!G559+'FEBRERO 25'!G559+'MARZO 25'!G559</f>
        <v>195023.66</v>
      </c>
      <c r="H559" s="35">
        <f>+'ENERO 25'!H559+'FEBRERO 25'!H559+'MARZO 25'!H559</f>
        <v>97205.959999999992</v>
      </c>
      <c r="I559" s="35">
        <f>+'ENERO 25'!I559+'FEBRERO 25'!I559+'MARZO 25'!I559</f>
        <v>242201.13</v>
      </c>
      <c r="J559" s="35">
        <f>+'ENERO 25'!J559</f>
        <v>197.78</v>
      </c>
      <c r="K559" s="35">
        <f>+'ENERO 25'!K559+'FEBRERO 25'!J559+'MARZO 25'!J559</f>
        <v>11462.64</v>
      </c>
      <c r="L559" s="35">
        <f>+'ENERO 25'!L559+'FEBRERO 25'!K559+'MARZO 25'!K559</f>
        <v>24147.55</v>
      </c>
      <c r="M559" s="35">
        <f>+'ENERO 25'!M559+'FEBRERO 25'!L559+'MARZO 25'!L559</f>
        <v>655404</v>
      </c>
      <c r="N559" s="35">
        <f>+'ENERO 25'!N559+'FEBRERO 25'!M559+'MARZO 25'!M559</f>
        <v>0</v>
      </c>
      <c r="O559" s="36">
        <f t="shared" si="8"/>
        <v>16044843.210000003</v>
      </c>
    </row>
    <row r="560" spans="1:15" ht="15.6" x14ac:dyDescent="0.3">
      <c r="A560" s="37" t="s">
        <v>1112</v>
      </c>
      <c r="B560" s="38" t="s">
        <v>1113</v>
      </c>
      <c r="C560" s="35">
        <f>+'ENERO 25'!C560+'FEBRERO 25'!C560+'MARZO 25'!C560</f>
        <v>289822.11</v>
      </c>
      <c r="D560" s="35">
        <f>+'ENERO 25'!D560+'FEBRERO 25'!D560+'MARZO 25'!D560</f>
        <v>177416.66999999998</v>
      </c>
      <c r="E560" s="35">
        <f>+'ENERO 25'!E560+'FEBRERO 25'!E560+'MARZO 25'!E560</f>
        <v>3927.43</v>
      </c>
      <c r="F560" s="35">
        <f>+'ENERO 25'!F560+'FEBRERO 25'!F560+'MARZO 25'!F560</f>
        <v>15602.95</v>
      </c>
      <c r="G560" s="35">
        <f>+'ENERO 25'!G560+'FEBRERO 25'!G560+'MARZO 25'!G560</f>
        <v>2664.17</v>
      </c>
      <c r="H560" s="35">
        <f>+'ENERO 25'!H560+'FEBRERO 25'!H560+'MARZO 25'!H560</f>
        <v>1905.27</v>
      </c>
      <c r="I560" s="35">
        <f>+'ENERO 25'!I560+'FEBRERO 25'!I560+'MARZO 25'!I560</f>
        <v>3217.87</v>
      </c>
      <c r="J560" s="35">
        <f>+'ENERO 25'!J560</f>
        <v>2.63</v>
      </c>
      <c r="K560" s="35">
        <f>+'ENERO 25'!K560+'FEBRERO 25'!J560+'MARZO 25'!J560</f>
        <v>826.19999999999993</v>
      </c>
      <c r="L560" s="35">
        <f>+'ENERO 25'!L560+'FEBRERO 25'!K560+'MARZO 25'!K560</f>
        <v>317.02</v>
      </c>
      <c r="M560" s="35">
        <f>+'ENERO 25'!M560+'FEBRERO 25'!L560+'MARZO 25'!L560</f>
        <v>0</v>
      </c>
      <c r="N560" s="35">
        <f>+'ENERO 25'!N560+'FEBRERO 25'!M560+'MARZO 25'!M560</f>
        <v>0</v>
      </c>
      <c r="O560" s="36">
        <f t="shared" si="8"/>
        <v>495702.32</v>
      </c>
    </row>
    <row r="561" spans="1:15" ht="15.6" x14ac:dyDescent="0.3">
      <c r="A561" s="37" t="s">
        <v>1114</v>
      </c>
      <c r="B561" s="38" t="s">
        <v>1115</v>
      </c>
      <c r="C561" s="35">
        <f>+'ENERO 25'!C561+'FEBRERO 25'!C561+'MARZO 25'!C561</f>
        <v>3216486.55</v>
      </c>
      <c r="D561" s="35">
        <f>+'ENERO 25'!D561+'FEBRERO 25'!D561+'MARZO 25'!D561</f>
        <v>659972.07000000007</v>
      </c>
      <c r="E561" s="35">
        <f>+'ENERO 25'!E561+'FEBRERO 25'!E561+'MARZO 25'!E561</f>
        <v>32101.200000000001</v>
      </c>
      <c r="F561" s="35">
        <f>+'ENERO 25'!F561+'FEBRERO 25'!F561+'MARZO 25'!F561</f>
        <v>154653.32999999999</v>
      </c>
      <c r="G561" s="35">
        <f>+'ENERO 25'!G561+'FEBRERO 25'!G561+'MARZO 25'!G561</f>
        <v>77358.39</v>
      </c>
      <c r="H561" s="35">
        <f>+'ENERO 25'!H561+'FEBRERO 25'!H561+'MARZO 25'!H561</f>
        <v>22100.21</v>
      </c>
      <c r="I561" s="35">
        <f>+'ENERO 25'!I561+'FEBRERO 25'!I561+'MARZO 25'!I561</f>
        <v>62920.84</v>
      </c>
      <c r="J561" s="35">
        <f>+'ENERO 25'!J561</f>
        <v>51.38</v>
      </c>
      <c r="K561" s="35">
        <f>+'ENERO 25'!K561+'FEBRERO 25'!J561+'MARZO 25'!J561</f>
        <v>6516.7800000000007</v>
      </c>
      <c r="L561" s="35">
        <f>+'ENERO 25'!L561+'FEBRERO 25'!K561+'MARZO 25'!K561</f>
        <v>4282.38</v>
      </c>
      <c r="M561" s="35">
        <f>+'ENERO 25'!M561+'FEBRERO 25'!L561+'MARZO 25'!L561</f>
        <v>409706</v>
      </c>
      <c r="N561" s="35">
        <f>+'ENERO 25'!N561+'FEBRERO 25'!M561+'MARZO 25'!M561</f>
        <v>0</v>
      </c>
      <c r="O561" s="36">
        <f t="shared" si="8"/>
        <v>4646149.1300000008</v>
      </c>
    </row>
    <row r="562" spans="1:15" ht="15.6" x14ac:dyDescent="0.3">
      <c r="A562" s="37" t="s">
        <v>1116</v>
      </c>
      <c r="B562" s="38" t="s">
        <v>1117</v>
      </c>
      <c r="C562" s="35">
        <f>+'ENERO 25'!C562+'FEBRERO 25'!C562+'MARZO 25'!C562</f>
        <v>1553067.19</v>
      </c>
      <c r="D562" s="35">
        <f>+'ENERO 25'!D562+'FEBRERO 25'!D562+'MARZO 25'!D562</f>
        <v>609966.28</v>
      </c>
      <c r="E562" s="35">
        <f>+'ENERO 25'!E562+'FEBRERO 25'!E562+'MARZO 25'!E562</f>
        <v>17454.71</v>
      </c>
      <c r="F562" s="35">
        <f>+'ENERO 25'!F562+'FEBRERO 25'!F562+'MARZO 25'!F562</f>
        <v>79538.39</v>
      </c>
      <c r="G562" s="35">
        <f>+'ENERO 25'!G562+'FEBRERO 25'!G562+'MARZO 25'!G562</f>
        <v>39190.300000000003</v>
      </c>
      <c r="H562" s="35">
        <f>+'ENERO 25'!H562+'FEBRERO 25'!H562+'MARZO 25'!H562</f>
        <v>11047.619999999999</v>
      </c>
      <c r="I562" s="35">
        <f>+'ENERO 25'!I562+'FEBRERO 25'!I562+'MARZO 25'!I562</f>
        <v>31418.05</v>
      </c>
      <c r="J562" s="35">
        <f>+'ENERO 25'!J562</f>
        <v>25.66</v>
      </c>
      <c r="K562" s="35">
        <f>+'ENERO 25'!K562+'FEBRERO 25'!J562+'MARZO 25'!J562</f>
        <v>3143.2200000000003</v>
      </c>
      <c r="L562" s="35">
        <f>+'ENERO 25'!L562+'FEBRERO 25'!K562+'MARZO 25'!K562</f>
        <v>2195.75</v>
      </c>
      <c r="M562" s="35">
        <f>+'ENERO 25'!M562+'FEBRERO 25'!L562+'MARZO 25'!L562</f>
        <v>19308</v>
      </c>
      <c r="N562" s="35">
        <f>+'ENERO 25'!N562+'FEBRERO 25'!M562+'MARZO 25'!M562</f>
        <v>0</v>
      </c>
      <c r="O562" s="36">
        <f t="shared" si="8"/>
        <v>2366355.17</v>
      </c>
    </row>
    <row r="563" spans="1:15" ht="15.6" x14ac:dyDescent="0.3">
      <c r="A563" s="37" t="s">
        <v>1118</v>
      </c>
      <c r="B563" s="38" t="s">
        <v>1119</v>
      </c>
      <c r="C563" s="35">
        <f>+'ENERO 25'!C563+'FEBRERO 25'!C563+'MARZO 25'!C563</f>
        <v>845997.13</v>
      </c>
      <c r="D563" s="35">
        <f>+'ENERO 25'!D563+'FEBRERO 25'!D563+'MARZO 25'!D563</f>
        <v>413691.54000000004</v>
      </c>
      <c r="E563" s="35">
        <f>+'ENERO 25'!E563+'FEBRERO 25'!E563+'MARZO 25'!E563</f>
        <v>9845.75</v>
      </c>
      <c r="F563" s="35">
        <f>+'ENERO 25'!F563+'FEBRERO 25'!F563+'MARZO 25'!F563</f>
        <v>44755.009999999995</v>
      </c>
      <c r="G563" s="35">
        <f>+'ENERO 25'!G563+'FEBRERO 25'!G563+'MARZO 25'!G563</f>
        <v>22367.050000000003</v>
      </c>
      <c r="H563" s="35">
        <f>+'ENERO 25'!H563+'FEBRERO 25'!H563+'MARZO 25'!H563</f>
        <v>6260.7</v>
      </c>
      <c r="I563" s="35">
        <f>+'ENERO 25'!I563+'FEBRERO 25'!I563+'MARZO 25'!I563</f>
        <v>18395.78</v>
      </c>
      <c r="J563" s="35">
        <f>+'ENERO 25'!J563</f>
        <v>15.02</v>
      </c>
      <c r="K563" s="35">
        <f>+'ENERO 25'!K563+'FEBRERO 25'!J563+'MARZO 25'!J563</f>
        <v>1539.72</v>
      </c>
      <c r="L563" s="35">
        <f>+'ENERO 25'!L563+'FEBRERO 25'!K563+'MARZO 25'!K563</f>
        <v>1303.5700000000002</v>
      </c>
      <c r="M563" s="35">
        <f>+'ENERO 25'!M563+'FEBRERO 25'!L563+'MARZO 25'!L563</f>
        <v>0</v>
      </c>
      <c r="N563" s="35">
        <f>+'ENERO 25'!N563+'FEBRERO 25'!M563+'MARZO 25'!M563</f>
        <v>0</v>
      </c>
      <c r="O563" s="36">
        <f t="shared" si="8"/>
        <v>1364171.27</v>
      </c>
    </row>
    <row r="564" spans="1:15" ht="15.6" x14ac:dyDescent="0.3">
      <c r="A564" s="37" t="s">
        <v>1120</v>
      </c>
      <c r="B564" s="38" t="s">
        <v>1121</v>
      </c>
      <c r="C564" s="35">
        <f>+'ENERO 25'!C564+'FEBRERO 25'!C564+'MARZO 25'!C564</f>
        <v>252005.91999999998</v>
      </c>
      <c r="D564" s="35">
        <f>+'ENERO 25'!D564+'FEBRERO 25'!D564+'MARZO 25'!D564</f>
        <v>118583.40000000001</v>
      </c>
      <c r="E564" s="35">
        <f>+'ENERO 25'!E564+'FEBRERO 25'!E564+'MARZO 25'!E564</f>
        <v>3930.8100000000004</v>
      </c>
      <c r="F564" s="35">
        <f>+'ENERO 25'!F564+'FEBRERO 25'!F564+'MARZO 25'!F564</f>
        <v>14126.14</v>
      </c>
      <c r="G564" s="35">
        <f>+'ENERO 25'!G564+'FEBRERO 25'!G564+'MARZO 25'!G564</f>
        <v>1992.0300000000002</v>
      </c>
      <c r="H564" s="35">
        <f>+'ENERO 25'!H564+'FEBRERO 25'!H564+'MARZO 25'!H564</f>
        <v>1496.1599999999999</v>
      </c>
      <c r="I564" s="35">
        <f>+'ENERO 25'!I564+'FEBRERO 25'!I564+'MARZO 25'!I564</f>
        <v>2088.63</v>
      </c>
      <c r="J564" s="35">
        <f>+'ENERO 25'!J564</f>
        <v>1.71</v>
      </c>
      <c r="K564" s="35">
        <f>+'ENERO 25'!K564+'FEBRERO 25'!J564+'MARZO 25'!J564</f>
        <v>834.81</v>
      </c>
      <c r="L564" s="35">
        <f>+'ENERO 25'!L564+'FEBRERO 25'!K564+'MARZO 25'!K564</f>
        <v>186.89</v>
      </c>
      <c r="M564" s="35">
        <f>+'ENERO 25'!M564+'FEBRERO 25'!L564+'MARZO 25'!L564</f>
        <v>0</v>
      </c>
      <c r="N564" s="35">
        <f>+'ENERO 25'!N564+'FEBRERO 25'!M564+'MARZO 25'!M564</f>
        <v>0</v>
      </c>
      <c r="O564" s="36">
        <f t="shared" si="8"/>
        <v>395246.50000000006</v>
      </c>
    </row>
    <row r="565" spans="1:15" ht="15.6" x14ac:dyDescent="0.3">
      <c r="A565" s="37" t="s">
        <v>1122</v>
      </c>
      <c r="B565" s="38" t="s">
        <v>1123</v>
      </c>
      <c r="C565" s="35">
        <f>+'ENERO 25'!C565+'FEBRERO 25'!C565+'MARZO 25'!C565</f>
        <v>5689598.5599999996</v>
      </c>
      <c r="D565" s="35">
        <f>+'ENERO 25'!D565+'FEBRERO 25'!D565+'MARZO 25'!D565</f>
        <v>1651553.2</v>
      </c>
      <c r="E565" s="35">
        <f>+'ENERO 25'!E565+'FEBRERO 25'!E565+'MARZO 25'!E565</f>
        <v>57940.28</v>
      </c>
      <c r="F565" s="35">
        <f>+'ENERO 25'!F565+'FEBRERO 25'!F565+'MARZO 25'!F565</f>
        <v>295403.73</v>
      </c>
      <c r="G565" s="35">
        <f>+'ENERO 25'!G565+'FEBRERO 25'!G565+'MARZO 25'!G565</f>
        <v>93070.99</v>
      </c>
      <c r="H565" s="35">
        <f>+'ENERO 25'!H565+'FEBRERO 25'!H565+'MARZO 25'!H565</f>
        <v>46236.160000000003</v>
      </c>
      <c r="I565" s="35">
        <f>+'ENERO 25'!I565+'FEBRERO 25'!I565+'MARZO 25'!I565</f>
        <v>111991.44999999998</v>
      </c>
      <c r="J565" s="35">
        <f>+'ENERO 25'!J565</f>
        <v>91.45</v>
      </c>
      <c r="K565" s="35">
        <f>+'ENERO 25'!K565+'FEBRERO 25'!J565+'MARZO 25'!J565</f>
        <v>8705.76</v>
      </c>
      <c r="L565" s="35">
        <f>+'ENERO 25'!L565+'FEBRERO 25'!K565+'MARZO 25'!K565</f>
        <v>10904</v>
      </c>
      <c r="M565" s="35">
        <f>+'ENERO 25'!M565+'FEBRERO 25'!L565+'MARZO 25'!L565</f>
        <v>0</v>
      </c>
      <c r="N565" s="35">
        <f>+'ENERO 25'!N565+'FEBRERO 25'!M565+'MARZO 25'!M565</f>
        <v>0</v>
      </c>
      <c r="O565" s="36">
        <f t="shared" si="8"/>
        <v>7965495.5800000001</v>
      </c>
    </row>
    <row r="566" spans="1:15" ht="15.6" x14ac:dyDescent="0.3">
      <c r="A566" s="37" t="s">
        <v>1124</v>
      </c>
      <c r="B566" s="38" t="s">
        <v>1125</v>
      </c>
      <c r="C566" s="35">
        <f>+'ENERO 25'!C566+'FEBRERO 25'!C566+'MARZO 25'!C566</f>
        <v>418885.25</v>
      </c>
      <c r="D566" s="35">
        <f>+'ENERO 25'!D566+'FEBRERO 25'!D566+'MARZO 25'!D566</f>
        <v>96001.200000000012</v>
      </c>
      <c r="E566" s="35">
        <f>+'ENERO 25'!E566+'FEBRERO 25'!E566+'MARZO 25'!E566</f>
        <v>5434.28</v>
      </c>
      <c r="F566" s="35">
        <f>+'ENERO 25'!F566+'FEBRERO 25'!F566+'MARZO 25'!F566</f>
        <v>22364.19</v>
      </c>
      <c r="G566" s="35">
        <f>+'ENERO 25'!G566+'FEBRERO 25'!G566+'MARZO 25'!G566</f>
        <v>8968</v>
      </c>
      <c r="H566" s="35">
        <f>+'ENERO 25'!H566+'FEBRERO 25'!H566+'MARZO 25'!H566</f>
        <v>2799.55</v>
      </c>
      <c r="I566" s="35">
        <f>+'ENERO 25'!I566+'FEBRERO 25'!I566+'MARZO 25'!I566</f>
        <v>7175.74</v>
      </c>
      <c r="J566" s="35">
        <f>+'ENERO 25'!J566</f>
        <v>5.86</v>
      </c>
      <c r="K566" s="35">
        <f>+'ENERO 25'!K566+'FEBRERO 25'!J566+'MARZO 25'!J566</f>
        <v>996.06</v>
      </c>
      <c r="L566" s="35">
        <f>+'ENERO 25'!L566+'FEBRERO 25'!K566+'MARZO 25'!K566</f>
        <v>488.46000000000004</v>
      </c>
      <c r="M566" s="35">
        <f>+'ENERO 25'!M566+'FEBRERO 25'!L566+'MARZO 25'!L566</f>
        <v>0</v>
      </c>
      <c r="N566" s="35">
        <f>+'ENERO 25'!N566+'FEBRERO 25'!M566+'MARZO 25'!M566</f>
        <v>0</v>
      </c>
      <c r="O566" s="36">
        <f t="shared" si="8"/>
        <v>563118.59000000008</v>
      </c>
    </row>
    <row r="567" spans="1:15" ht="30" x14ac:dyDescent="0.3">
      <c r="A567" s="37" t="s">
        <v>1126</v>
      </c>
      <c r="B567" s="38" t="s">
        <v>1127</v>
      </c>
      <c r="C567" s="35">
        <f>+'ENERO 25'!C567+'FEBRERO 25'!C567+'MARZO 25'!C567</f>
        <v>4927944.5999999996</v>
      </c>
      <c r="D567" s="35">
        <f>+'ENERO 25'!D567+'FEBRERO 25'!D567+'MARZO 25'!D567</f>
        <v>511701.60000000003</v>
      </c>
      <c r="E567" s="35">
        <f>+'ENERO 25'!E567+'FEBRERO 25'!E567+'MARZO 25'!E567</f>
        <v>53862.619999999995</v>
      </c>
      <c r="F567" s="35">
        <f>+'ENERO 25'!F567+'FEBRERO 25'!F567+'MARZO 25'!F567</f>
        <v>256789.05000000002</v>
      </c>
      <c r="G567" s="35">
        <f>+'ENERO 25'!G567+'FEBRERO 25'!G567+'MARZO 25'!G567</f>
        <v>150582.29</v>
      </c>
      <c r="H567" s="35">
        <f>+'ENERO 25'!H567+'FEBRERO 25'!H567+'MARZO 25'!H567</f>
        <v>37543.1</v>
      </c>
      <c r="I567" s="35">
        <f>+'ENERO 25'!I567+'FEBRERO 25'!I567+'MARZO 25'!I567</f>
        <v>120278.03</v>
      </c>
      <c r="J567" s="35">
        <f>+'ENERO 25'!J567</f>
        <v>98.22</v>
      </c>
      <c r="K567" s="35">
        <f>+'ENERO 25'!K567+'FEBRERO 25'!J567+'MARZO 25'!J567</f>
        <v>8274.630000000001</v>
      </c>
      <c r="L567" s="35">
        <f>+'ENERO 25'!L567+'FEBRERO 25'!K567+'MARZO 25'!K567</f>
        <v>8186.11</v>
      </c>
      <c r="M567" s="35">
        <f>+'ENERO 25'!M567+'FEBRERO 25'!L567+'MARZO 25'!L567</f>
        <v>359945</v>
      </c>
      <c r="N567" s="35">
        <f>+'ENERO 25'!N567+'FEBRERO 25'!M567+'MARZO 25'!M567</f>
        <v>0</v>
      </c>
      <c r="O567" s="36">
        <f t="shared" si="8"/>
        <v>6435205.2499999991</v>
      </c>
    </row>
    <row r="568" spans="1:15" ht="15.6" x14ac:dyDescent="0.3">
      <c r="A568" s="37" t="s">
        <v>1128</v>
      </c>
      <c r="B568" s="38" t="s">
        <v>1129</v>
      </c>
      <c r="C568" s="35">
        <f>+'ENERO 25'!C568+'FEBRERO 25'!C568+'MARZO 25'!C568</f>
        <v>2481123.5499999998</v>
      </c>
      <c r="D568" s="35">
        <f>+'ENERO 25'!D568+'FEBRERO 25'!D568+'MARZO 25'!D568</f>
        <v>1017877.4400000002</v>
      </c>
      <c r="E568" s="35">
        <f>+'ENERO 25'!E568+'FEBRERO 25'!E568+'MARZO 25'!E568</f>
        <v>25515.47</v>
      </c>
      <c r="F568" s="35">
        <f>+'ENERO 25'!F568+'FEBRERO 25'!F568+'MARZO 25'!F568</f>
        <v>129821.90000000001</v>
      </c>
      <c r="G568" s="35">
        <f>+'ENERO 25'!G568+'FEBRERO 25'!G568+'MARZO 25'!G568</f>
        <v>42598.03</v>
      </c>
      <c r="H568" s="35">
        <f>+'ENERO 25'!H568+'FEBRERO 25'!H568+'MARZO 25'!H568</f>
        <v>20269.900000000001</v>
      </c>
      <c r="I568" s="35">
        <f>+'ENERO 25'!I568+'FEBRERO 25'!I568+'MARZO 25'!I568</f>
        <v>49518.19</v>
      </c>
      <c r="J568" s="35">
        <f>+'ENERO 25'!J568</f>
        <v>40.44</v>
      </c>
      <c r="K568" s="35">
        <f>+'ENERO 25'!K568+'FEBRERO 25'!J568+'MARZO 25'!J568</f>
        <v>3555.7799999999997</v>
      </c>
      <c r="L568" s="35">
        <f>+'ENERO 25'!L568+'FEBRERO 25'!K568+'MARZO 25'!K568</f>
        <v>4803.76</v>
      </c>
      <c r="M568" s="35">
        <f>+'ENERO 25'!M568+'FEBRERO 25'!L568+'MARZO 25'!L568</f>
        <v>172358</v>
      </c>
      <c r="N568" s="35">
        <f>+'ENERO 25'!N568+'FEBRERO 25'!M568+'MARZO 25'!M568</f>
        <v>0</v>
      </c>
      <c r="O568" s="36">
        <f t="shared" si="8"/>
        <v>3947482.4599999995</v>
      </c>
    </row>
    <row r="569" spans="1:15" ht="15.6" x14ac:dyDescent="0.3">
      <c r="A569" s="37" t="s">
        <v>1130</v>
      </c>
      <c r="B569" s="38" t="s">
        <v>1131</v>
      </c>
      <c r="C569" s="35">
        <f>+'ENERO 25'!C569+'FEBRERO 25'!C569+'MARZO 25'!C569</f>
        <v>1279964.05</v>
      </c>
      <c r="D569" s="35">
        <f>+'ENERO 25'!D569+'FEBRERO 25'!D569+'MARZO 25'!D569</f>
        <v>553397.57999999996</v>
      </c>
      <c r="E569" s="35">
        <f>+'ENERO 25'!E569+'FEBRERO 25'!E569+'MARZO 25'!E569</f>
        <v>18005.400000000001</v>
      </c>
      <c r="F569" s="35">
        <f>+'ENERO 25'!F569+'FEBRERO 25'!F569+'MARZO 25'!F569</f>
        <v>68927.179999999993</v>
      </c>
      <c r="G569" s="35">
        <f>+'ENERO 25'!G569+'FEBRERO 25'!G569+'MARZO 25'!G569</f>
        <v>19716.919999999998</v>
      </c>
      <c r="H569" s="35">
        <f>+'ENERO 25'!H569+'FEBRERO 25'!H569+'MARZO 25'!H569</f>
        <v>7797.01</v>
      </c>
      <c r="I569" s="35">
        <f>+'ENERO 25'!I569+'FEBRERO 25'!I569+'MARZO 25'!I569</f>
        <v>15729.34</v>
      </c>
      <c r="J569" s="35">
        <f>+'ENERO 25'!J569</f>
        <v>12.84</v>
      </c>
      <c r="K569" s="35">
        <f>+'ENERO 25'!K569+'FEBRERO 25'!J569+'MARZO 25'!J569</f>
        <v>3536.19</v>
      </c>
      <c r="L569" s="35">
        <f>+'ENERO 25'!L569+'FEBRERO 25'!K569+'MARZO 25'!K569</f>
        <v>1100.1500000000001</v>
      </c>
      <c r="M569" s="35">
        <f>+'ENERO 25'!M569+'FEBRERO 25'!L569+'MARZO 25'!L569</f>
        <v>27877</v>
      </c>
      <c r="N569" s="35">
        <f>+'ENERO 25'!N569+'FEBRERO 25'!M569+'MARZO 25'!M569</f>
        <v>0</v>
      </c>
      <c r="O569" s="36">
        <f t="shared" si="8"/>
        <v>1996063.6599999997</v>
      </c>
    </row>
    <row r="570" spans="1:15" ht="30" x14ac:dyDescent="0.3">
      <c r="A570" s="37" t="s">
        <v>1132</v>
      </c>
      <c r="B570" s="38" t="s">
        <v>1133</v>
      </c>
      <c r="C570" s="35">
        <f>+'ENERO 25'!C570+'FEBRERO 25'!C570+'MARZO 25'!C570</f>
        <v>646082.21</v>
      </c>
      <c r="D570" s="35">
        <f>+'ENERO 25'!D570+'FEBRERO 25'!D570+'MARZO 25'!D570</f>
        <v>234687.19</v>
      </c>
      <c r="E570" s="35">
        <f>+'ENERO 25'!E570+'FEBRERO 25'!E570+'MARZO 25'!E570</f>
        <v>7344.59</v>
      </c>
      <c r="F570" s="35">
        <f>+'ENERO 25'!F570+'FEBRERO 25'!F570+'MARZO 25'!F570</f>
        <v>33831.15</v>
      </c>
      <c r="G570" s="35">
        <f>+'ENERO 25'!G570+'FEBRERO 25'!G570+'MARZO 25'!G570</f>
        <v>10956.810000000001</v>
      </c>
      <c r="H570" s="35">
        <f>+'ENERO 25'!H570+'FEBRERO 25'!H570+'MARZO 25'!H570</f>
        <v>4794.87</v>
      </c>
      <c r="I570" s="35">
        <f>+'ENERO 25'!I570+'FEBRERO 25'!I570+'MARZO 25'!I570</f>
        <v>11343.43</v>
      </c>
      <c r="J570" s="35">
        <f>+'ENERO 25'!J570</f>
        <v>9.26</v>
      </c>
      <c r="K570" s="35">
        <f>+'ENERO 25'!K570+'FEBRERO 25'!J570+'MARZO 25'!J570</f>
        <v>1199.22</v>
      </c>
      <c r="L570" s="35">
        <f>+'ENERO 25'!L570+'FEBRERO 25'!K570+'MARZO 25'!K570</f>
        <v>1005.52</v>
      </c>
      <c r="M570" s="35">
        <f>+'ENERO 25'!M570+'FEBRERO 25'!L570+'MARZO 25'!L570</f>
        <v>17008</v>
      </c>
      <c r="N570" s="35">
        <f>+'ENERO 25'!N570+'FEBRERO 25'!M570+'MARZO 25'!M570</f>
        <v>0</v>
      </c>
      <c r="O570" s="36">
        <f t="shared" si="8"/>
        <v>968262.25</v>
      </c>
    </row>
    <row r="571" spans="1:15" ht="15.6" x14ac:dyDescent="0.3">
      <c r="A571" s="37" t="s">
        <v>1134</v>
      </c>
      <c r="B571" s="38" t="s">
        <v>1135</v>
      </c>
      <c r="C571" s="35">
        <f>+'ENERO 25'!C571+'FEBRERO 25'!C571+'MARZO 25'!C571</f>
        <v>453701.41</v>
      </c>
      <c r="D571" s="35">
        <f>+'ENERO 25'!D571+'FEBRERO 25'!D571+'MARZO 25'!D571</f>
        <v>159450.81</v>
      </c>
      <c r="E571" s="35">
        <f>+'ENERO 25'!E571+'FEBRERO 25'!E571+'MARZO 25'!E571</f>
        <v>6304.47</v>
      </c>
      <c r="F571" s="35">
        <f>+'ENERO 25'!F571+'FEBRERO 25'!F571+'MARZO 25'!F571</f>
        <v>24603.48</v>
      </c>
      <c r="G571" s="35">
        <f>+'ENERO 25'!G571+'FEBRERO 25'!G571+'MARZO 25'!G571</f>
        <v>8466.17</v>
      </c>
      <c r="H571" s="35">
        <f>+'ENERO 25'!H571+'FEBRERO 25'!H571+'MARZO 25'!H571</f>
        <v>2894.95</v>
      </c>
      <c r="I571" s="35">
        <f>+'ENERO 25'!I571+'FEBRERO 25'!I571+'MARZO 25'!I571</f>
        <v>6562.98</v>
      </c>
      <c r="J571" s="35">
        <f>+'ENERO 25'!J571</f>
        <v>5.36</v>
      </c>
      <c r="K571" s="35">
        <f>+'ENERO 25'!K571+'FEBRERO 25'!J571+'MARZO 25'!J571</f>
        <v>1227.33</v>
      </c>
      <c r="L571" s="35">
        <f>+'ENERO 25'!L571+'FEBRERO 25'!K571+'MARZO 25'!K571</f>
        <v>453.14</v>
      </c>
      <c r="M571" s="35">
        <f>+'ENERO 25'!M571+'FEBRERO 25'!L571+'MARZO 25'!L571</f>
        <v>0</v>
      </c>
      <c r="N571" s="35">
        <f>+'ENERO 25'!N571+'FEBRERO 25'!M571+'MARZO 25'!M571</f>
        <v>0</v>
      </c>
      <c r="O571" s="36">
        <f t="shared" si="8"/>
        <v>663670.09999999986</v>
      </c>
    </row>
    <row r="572" spans="1:15" ht="15.6" x14ac:dyDescent="0.3">
      <c r="A572" s="37" t="s">
        <v>1136</v>
      </c>
      <c r="B572" s="38" t="s">
        <v>1137</v>
      </c>
      <c r="C572" s="35">
        <f>+'ENERO 25'!C572+'FEBRERO 25'!C572+'MARZO 25'!C572</f>
        <v>591720.11</v>
      </c>
      <c r="D572" s="35">
        <f>+'ENERO 25'!D572+'FEBRERO 25'!D572+'MARZO 25'!D572</f>
        <v>189847.01</v>
      </c>
      <c r="E572" s="35">
        <f>+'ENERO 25'!E572+'FEBRERO 25'!E572+'MARZO 25'!E572</f>
        <v>7418.98</v>
      </c>
      <c r="F572" s="35">
        <f>+'ENERO 25'!F572+'FEBRERO 25'!F572+'MARZO 25'!F572</f>
        <v>30288.23</v>
      </c>
      <c r="G572" s="35">
        <f>+'ENERO 25'!G572+'FEBRERO 25'!G572+'MARZO 25'!G572</f>
        <v>7937.42</v>
      </c>
      <c r="H572" s="35">
        <f>+'ENERO 25'!H572+'FEBRERO 25'!H572+'MARZO 25'!H572</f>
        <v>3630.6800000000003</v>
      </c>
      <c r="I572" s="35">
        <f>+'ENERO 25'!I572+'FEBRERO 25'!I572+'MARZO 25'!I572</f>
        <v>7002.01</v>
      </c>
      <c r="J572" s="35">
        <f>+'ENERO 25'!J572</f>
        <v>5.72</v>
      </c>
      <c r="K572" s="35">
        <f>+'ENERO 25'!K572+'FEBRERO 25'!J572+'MARZO 25'!J572</f>
        <v>1432.0500000000002</v>
      </c>
      <c r="L572" s="35">
        <f>+'ENERO 25'!L572+'FEBRERO 25'!K572+'MARZO 25'!K572</f>
        <v>546.51</v>
      </c>
      <c r="M572" s="35">
        <f>+'ENERO 25'!M572+'FEBRERO 25'!L572+'MARZO 25'!L572</f>
        <v>1015</v>
      </c>
      <c r="N572" s="35">
        <f>+'ENERO 25'!N572+'FEBRERO 25'!M572+'MARZO 25'!M572</f>
        <v>0</v>
      </c>
      <c r="O572" s="36">
        <f t="shared" si="8"/>
        <v>840843.72000000009</v>
      </c>
    </row>
    <row r="573" spans="1:15" ht="15.6" x14ac:dyDescent="0.3">
      <c r="A573" s="37" t="s">
        <v>1138</v>
      </c>
      <c r="B573" s="38" t="s">
        <v>1139</v>
      </c>
      <c r="C573" s="35">
        <f>+'ENERO 25'!C573+'FEBRERO 25'!C573+'MARZO 25'!C573</f>
        <v>10005033.130000001</v>
      </c>
      <c r="D573" s="35">
        <f>+'ENERO 25'!D573+'FEBRERO 25'!D573+'MARZO 25'!D573</f>
        <v>2036229.3599999999</v>
      </c>
      <c r="E573" s="35">
        <f>+'ENERO 25'!E573+'FEBRERO 25'!E573+'MARZO 25'!E573</f>
        <v>94684.510000000009</v>
      </c>
      <c r="F573" s="35">
        <f>+'ENERO 25'!F573+'FEBRERO 25'!F573+'MARZO 25'!F573</f>
        <v>492151.59999999992</v>
      </c>
      <c r="G573" s="35">
        <f>+'ENERO 25'!G573+'FEBRERO 25'!G573+'MARZO 25'!G573</f>
        <v>306318.46000000002</v>
      </c>
      <c r="H573" s="35">
        <f>+'ENERO 25'!H573+'FEBRERO 25'!H573+'MARZO 25'!H573</f>
        <v>75039.199999999997</v>
      </c>
      <c r="I573" s="35">
        <f>+'ENERO 25'!I573+'FEBRERO 25'!I573+'MARZO 25'!I573</f>
        <v>242276.77000000002</v>
      </c>
      <c r="J573" s="35">
        <f>+'ENERO 25'!J573</f>
        <v>197.84</v>
      </c>
      <c r="K573" s="35">
        <f>+'ENERO 25'!K573+'FEBRERO 25'!J573+'MARZO 25'!J573</f>
        <v>13387.920000000002</v>
      </c>
      <c r="L573" s="35">
        <f>+'ENERO 25'!L573+'FEBRERO 25'!K573+'MARZO 25'!K573</f>
        <v>16489.329999999998</v>
      </c>
      <c r="M573" s="35">
        <f>+'ENERO 25'!M573+'FEBRERO 25'!L573+'MARZO 25'!L573</f>
        <v>0</v>
      </c>
      <c r="N573" s="35">
        <f>+'ENERO 25'!N573+'FEBRERO 25'!M573+'MARZO 25'!M573</f>
        <v>0</v>
      </c>
      <c r="O573" s="36">
        <f t="shared" si="8"/>
        <v>13281808.119999999</v>
      </c>
    </row>
    <row r="574" spans="1:15" ht="15.6" x14ac:dyDescent="0.3">
      <c r="A574" s="37" t="s">
        <v>1140</v>
      </c>
      <c r="B574" s="38" t="s">
        <v>1141</v>
      </c>
      <c r="C574" s="35">
        <f>+'ENERO 25'!C574+'FEBRERO 25'!C574+'MARZO 25'!C574</f>
        <v>1032986.4</v>
      </c>
      <c r="D574" s="35">
        <f>+'ENERO 25'!D574+'FEBRERO 25'!D574+'MARZO 25'!D574</f>
        <v>468312.19999999995</v>
      </c>
      <c r="E574" s="35">
        <f>+'ENERO 25'!E574+'FEBRERO 25'!E574+'MARZO 25'!E574</f>
        <v>12053.220000000001</v>
      </c>
      <c r="F574" s="35">
        <f>+'ENERO 25'!F574+'FEBRERO 25'!F574+'MARZO 25'!F574</f>
        <v>54500.450000000004</v>
      </c>
      <c r="G574" s="35">
        <f>+'ENERO 25'!G574+'FEBRERO 25'!G574+'MARZO 25'!G574</f>
        <v>21011.41</v>
      </c>
      <c r="H574" s="35">
        <f>+'ENERO 25'!H574+'FEBRERO 25'!H574+'MARZO 25'!H574</f>
        <v>7559.1799999999985</v>
      </c>
      <c r="I574" s="35">
        <f>+'ENERO 25'!I574+'FEBRERO 25'!I574+'MARZO 25'!I574</f>
        <v>19137.149999999998</v>
      </c>
      <c r="J574" s="35">
        <f>+'ENERO 25'!J574</f>
        <v>15.63</v>
      </c>
      <c r="K574" s="35">
        <f>+'ENERO 25'!K574+'FEBRERO 25'!J574+'MARZO 25'!J574</f>
        <v>1891.1999999999998</v>
      </c>
      <c r="L574" s="35">
        <f>+'ENERO 25'!L574+'FEBRERO 25'!K574+'MARZO 25'!K574</f>
        <v>1551.4299999999998</v>
      </c>
      <c r="M574" s="35">
        <f>+'ENERO 25'!M574+'FEBRERO 25'!L574+'MARZO 25'!L574</f>
        <v>21990</v>
      </c>
      <c r="N574" s="35">
        <f>+'ENERO 25'!N574+'FEBRERO 25'!M574+'MARZO 25'!M574</f>
        <v>0</v>
      </c>
      <c r="O574" s="36">
        <f t="shared" si="8"/>
        <v>1641008.2699999996</v>
      </c>
    </row>
    <row r="575" spans="1:15" ht="15.6" x14ac:dyDescent="0.3">
      <c r="A575" s="37" t="s">
        <v>1142</v>
      </c>
      <c r="B575" s="38" t="s">
        <v>1143</v>
      </c>
      <c r="C575" s="35">
        <f>+'ENERO 25'!C575+'FEBRERO 25'!C575+'MARZO 25'!C575</f>
        <v>889033.28</v>
      </c>
      <c r="D575" s="35">
        <f>+'ENERO 25'!D575+'FEBRERO 25'!D575+'MARZO 25'!D575</f>
        <v>165522.87</v>
      </c>
      <c r="E575" s="35">
        <f>+'ENERO 25'!E575+'FEBRERO 25'!E575+'MARZO 25'!E575</f>
        <v>10889.54</v>
      </c>
      <c r="F575" s="35">
        <f>+'ENERO 25'!F575+'FEBRERO 25'!F575+'MARZO 25'!F575</f>
        <v>47131.28</v>
      </c>
      <c r="G575" s="35">
        <f>+'ENERO 25'!G575+'FEBRERO 25'!G575+'MARZO 25'!G575</f>
        <v>22825.11</v>
      </c>
      <c r="H575" s="35">
        <f>+'ENERO 25'!H575+'FEBRERO 25'!H575+'MARZO 25'!H575</f>
        <v>6276.9500000000007</v>
      </c>
      <c r="I575" s="35">
        <f>+'ENERO 25'!I575+'FEBRERO 25'!I575+'MARZO 25'!I575</f>
        <v>17707.309999999998</v>
      </c>
      <c r="J575" s="35">
        <f>+'ENERO 25'!J575</f>
        <v>14.46</v>
      </c>
      <c r="K575" s="35">
        <f>+'ENERO 25'!K575+'FEBRERO 25'!J575+'MARZO 25'!J575</f>
        <v>1918.3200000000002</v>
      </c>
      <c r="L575" s="35">
        <f>+'ENERO 25'!L575+'FEBRERO 25'!K575+'MARZO 25'!K575</f>
        <v>1211.74</v>
      </c>
      <c r="M575" s="35">
        <f>+'ENERO 25'!M575+'FEBRERO 25'!L575+'MARZO 25'!L575</f>
        <v>0</v>
      </c>
      <c r="N575" s="35">
        <f>+'ENERO 25'!N575+'FEBRERO 25'!M575+'MARZO 25'!M575</f>
        <v>0</v>
      </c>
      <c r="O575" s="36">
        <f t="shared" si="8"/>
        <v>1162530.8600000001</v>
      </c>
    </row>
    <row r="576" spans="1:15" ht="15.6" x14ac:dyDescent="0.3">
      <c r="A576" s="37" t="s">
        <v>1144</v>
      </c>
      <c r="B576" s="38" t="s">
        <v>1145</v>
      </c>
      <c r="C576" s="35">
        <f>+'ENERO 25'!C576+'FEBRERO 25'!C576+'MARZO 25'!C576</f>
        <v>529320.21</v>
      </c>
      <c r="D576" s="35">
        <f>+'ENERO 25'!D576+'FEBRERO 25'!D576+'MARZO 25'!D576</f>
        <v>233237.87</v>
      </c>
      <c r="E576" s="35">
        <f>+'ENERO 25'!E576+'FEBRERO 25'!E576+'MARZO 25'!E576</f>
        <v>6387.9599999999991</v>
      </c>
      <c r="F576" s="35">
        <f>+'ENERO 25'!F576+'FEBRERO 25'!F576+'MARZO 25'!F576</f>
        <v>28026.850000000002</v>
      </c>
      <c r="G576" s="35">
        <f>+'ENERO 25'!G576+'FEBRERO 25'!G576+'MARZO 25'!G576</f>
        <v>11121.18</v>
      </c>
      <c r="H576" s="35">
        <f>+'ENERO 25'!H576+'FEBRERO 25'!H576+'MARZO 25'!H576</f>
        <v>3771.8</v>
      </c>
      <c r="I576" s="35">
        <f>+'ENERO 25'!I576+'FEBRERO 25'!I576+'MARZO 25'!I576</f>
        <v>9717.84</v>
      </c>
      <c r="J576" s="35">
        <f>+'ENERO 25'!J576</f>
        <v>7.94</v>
      </c>
      <c r="K576" s="35">
        <f>+'ENERO 25'!K576+'FEBRERO 25'!J576+'MARZO 25'!J576</f>
        <v>1064.79</v>
      </c>
      <c r="L576" s="35">
        <f>+'ENERO 25'!L576+'FEBRERO 25'!K576+'MARZO 25'!K576</f>
        <v>741.21</v>
      </c>
      <c r="M576" s="35">
        <f>+'ENERO 25'!M576+'FEBRERO 25'!L576+'MARZO 25'!L576</f>
        <v>8256</v>
      </c>
      <c r="N576" s="35">
        <f>+'ENERO 25'!N576+'FEBRERO 25'!M576+'MARZO 25'!M576</f>
        <v>0</v>
      </c>
      <c r="O576" s="36">
        <f t="shared" si="8"/>
        <v>831653.64999999991</v>
      </c>
    </row>
    <row r="577" spans="1:15" ht="15.6" x14ac:dyDescent="0.3">
      <c r="A577" s="37" t="s">
        <v>1146</v>
      </c>
      <c r="B577" s="38" t="s">
        <v>1147</v>
      </c>
      <c r="C577" s="35">
        <f>+'ENERO 25'!C577+'FEBRERO 25'!C577+'MARZO 25'!C577</f>
        <v>556061.81000000006</v>
      </c>
      <c r="D577" s="35">
        <f>+'ENERO 25'!D577+'FEBRERO 25'!D577+'MARZO 25'!D577</f>
        <v>240757.68</v>
      </c>
      <c r="E577" s="35">
        <f>+'ENERO 25'!E577+'FEBRERO 25'!E577+'MARZO 25'!E577</f>
        <v>7366.39</v>
      </c>
      <c r="F577" s="35">
        <f>+'ENERO 25'!F577+'FEBRERO 25'!F577+'MARZO 25'!F577</f>
        <v>29640.920000000002</v>
      </c>
      <c r="G577" s="35">
        <f>+'ENERO 25'!G577+'FEBRERO 25'!G577+'MARZO 25'!G577</f>
        <v>9706.36</v>
      </c>
      <c r="H577" s="35">
        <f>+'ENERO 25'!H577+'FEBRERO 25'!H577+'MARZO 25'!H577</f>
        <v>3595.98</v>
      </c>
      <c r="I577" s="35">
        <f>+'ENERO 25'!I577+'FEBRERO 25'!I577+'MARZO 25'!I577</f>
        <v>8034.43</v>
      </c>
      <c r="J577" s="35">
        <f>+'ENERO 25'!J577</f>
        <v>6.56</v>
      </c>
      <c r="K577" s="35">
        <f>+'ENERO 25'!K577+'FEBRERO 25'!J577+'MARZO 25'!J577</f>
        <v>1398.27</v>
      </c>
      <c r="L577" s="35">
        <f>+'ENERO 25'!L577+'FEBRERO 25'!K577+'MARZO 25'!K577</f>
        <v>587.92000000000007</v>
      </c>
      <c r="M577" s="35">
        <f>+'ENERO 25'!M577+'FEBRERO 25'!L577+'MARZO 25'!L577</f>
        <v>4509</v>
      </c>
      <c r="N577" s="35">
        <f>+'ENERO 25'!N577+'FEBRERO 25'!M577+'MARZO 25'!M577</f>
        <v>0</v>
      </c>
      <c r="O577" s="36">
        <f t="shared" si="8"/>
        <v>861665.32000000018</v>
      </c>
    </row>
    <row r="578" spans="1:15" ht="15.6" x14ac:dyDescent="0.3">
      <c r="A578" s="37" t="s">
        <v>1148</v>
      </c>
      <c r="B578" s="38" t="s">
        <v>1149</v>
      </c>
      <c r="C578" s="35">
        <f>+'ENERO 25'!C578+'FEBRERO 25'!C578+'MARZO 25'!C578</f>
        <v>5032750.88</v>
      </c>
      <c r="D578" s="35">
        <f>+'ENERO 25'!D578+'FEBRERO 25'!D578+'MARZO 25'!D578</f>
        <v>965649.06</v>
      </c>
      <c r="E578" s="35">
        <f>+'ENERO 25'!E578+'FEBRERO 25'!E578+'MARZO 25'!E578</f>
        <v>51735.9</v>
      </c>
      <c r="F578" s="35">
        <f>+'ENERO 25'!F578+'FEBRERO 25'!F578+'MARZO 25'!F578</f>
        <v>251800.04</v>
      </c>
      <c r="G578" s="35">
        <f>+'ENERO 25'!G578+'FEBRERO 25'!G578+'MARZO 25'!G578</f>
        <v>143813.59000000003</v>
      </c>
      <c r="H578" s="35">
        <f>+'ENERO 25'!H578+'FEBRERO 25'!H578+'MARZO 25'!H578</f>
        <v>37124.29</v>
      </c>
      <c r="I578" s="35">
        <f>+'ENERO 25'!I578+'FEBRERO 25'!I578+'MARZO 25'!I578</f>
        <v>115199.31</v>
      </c>
      <c r="J578" s="35">
        <f>+'ENERO 25'!J578</f>
        <v>94.07</v>
      </c>
      <c r="K578" s="35">
        <f>+'ENERO 25'!K578+'FEBRERO 25'!J578+'MARZO 25'!J578</f>
        <v>8896.77</v>
      </c>
      <c r="L578" s="35">
        <f>+'ENERO 25'!L578+'FEBRERO 25'!K578+'MARZO 25'!K578</f>
        <v>7840.4500000000007</v>
      </c>
      <c r="M578" s="35">
        <f>+'ENERO 25'!M578+'FEBRERO 25'!L578+'MARZO 25'!L578</f>
        <v>0</v>
      </c>
      <c r="N578" s="35">
        <f>+'ENERO 25'!N578+'FEBRERO 25'!M578+'MARZO 25'!M578</f>
        <v>0</v>
      </c>
      <c r="O578" s="36">
        <f t="shared" si="8"/>
        <v>6614904.3599999994</v>
      </c>
    </row>
    <row r="579" spans="1:15" s="26" customFormat="1" ht="15.6" x14ac:dyDescent="0.3">
      <c r="A579" s="65" t="s">
        <v>1156</v>
      </c>
      <c r="B579" s="66"/>
      <c r="C579" s="39">
        <f t="shared" ref="C579:N579" si="9">SUM(C9:C578)</f>
        <v>1600657096.0799999</v>
      </c>
      <c r="D579" s="39">
        <f t="shared" si="9"/>
        <v>454980201.00000024</v>
      </c>
      <c r="E579" s="39">
        <f t="shared" si="9"/>
        <v>16354555.200000007</v>
      </c>
      <c r="F579" s="39">
        <f t="shared" si="9"/>
        <v>82553712.800000012</v>
      </c>
      <c r="G579" s="39">
        <f t="shared" si="9"/>
        <v>27107423.600000005</v>
      </c>
      <c r="H579" s="39">
        <f t="shared" si="9"/>
        <v>12662525.399999972</v>
      </c>
      <c r="I579" s="39">
        <f t="shared" si="9"/>
        <v>30780311.39999998</v>
      </c>
      <c r="J579" s="39">
        <f t="shared" si="9"/>
        <v>25135.200000000023</v>
      </c>
      <c r="K579" s="39">
        <f t="shared" si="9"/>
        <v>2198236.1999999993</v>
      </c>
      <c r="L579" s="39">
        <f t="shared" si="9"/>
        <v>2932865.8000000003</v>
      </c>
      <c r="M579" s="39">
        <f t="shared" si="9"/>
        <v>63806805</v>
      </c>
      <c r="N579" s="39">
        <f t="shared" si="9"/>
        <v>3904933.33</v>
      </c>
      <c r="O579" s="40">
        <f t="shared" si="8"/>
        <v>2297963801.0100002</v>
      </c>
    </row>
    <row r="580" spans="1:15" ht="15.6" x14ac:dyDescent="0.3">
      <c r="A580" s="62" t="s">
        <v>1150</v>
      </c>
      <c r="B580" s="62"/>
      <c r="C580" s="62"/>
      <c r="D580" s="62"/>
      <c r="E580" s="62"/>
      <c r="F580" s="62"/>
      <c r="G580" s="62"/>
      <c r="H580" s="62"/>
      <c r="I580" s="62"/>
      <c r="J580" s="62"/>
      <c r="K580" s="62"/>
      <c r="L580" s="41"/>
      <c r="M580" s="42"/>
      <c r="N580" s="43"/>
      <c r="O580" s="44"/>
    </row>
    <row r="581" spans="1:15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2"/>
      <c r="M581" s="3"/>
      <c r="N581" s="4"/>
      <c r="O581" s="1"/>
    </row>
    <row r="582" spans="1:15" ht="9" customHeight="1" x14ac:dyDescent="0.3">
      <c r="A582" s="6"/>
      <c r="B582" s="6"/>
      <c r="C582" s="13"/>
      <c r="D582" s="7"/>
      <c r="E582" s="7"/>
      <c r="F582" s="7"/>
      <c r="G582" s="14"/>
      <c r="H582" s="14"/>
      <c r="I582" s="5"/>
      <c r="J582" s="5"/>
      <c r="K582" s="5"/>
      <c r="L582" s="2"/>
      <c r="M582" s="3"/>
      <c r="N582" s="4"/>
      <c r="O582" s="12"/>
    </row>
    <row r="583" spans="1:15" ht="15.6" x14ac:dyDescent="0.3">
      <c r="A583" s="63" t="s">
        <v>1163</v>
      </c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2"/>
      <c r="M583" s="3"/>
      <c r="N583" s="4"/>
      <c r="O583" s="1"/>
    </row>
    <row r="584" spans="1:15" ht="15.6" x14ac:dyDescent="0.3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2"/>
      <c r="M584" s="3"/>
      <c r="N584" s="4"/>
      <c r="O584" s="1"/>
    </row>
    <row r="585" spans="1:15" ht="15.6" x14ac:dyDescent="0.3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2"/>
      <c r="M585" s="3"/>
      <c r="N585" s="4"/>
      <c r="O585" s="1"/>
    </row>
    <row r="586" spans="1:15" ht="15.6" x14ac:dyDescent="0.3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2"/>
      <c r="M586" s="3"/>
      <c r="N586" s="4"/>
      <c r="O586" s="1"/>
    </row>
    <row r="587" spans="1:15" ht="15.6" x14ac:dyDescent="0.3">
      <c r="A587" s="64" t="s">
        <v>1151</v>
      </c>
      <c r="B587" s="64"/>
      <c r="C587" s="64"/>
      <c r="D587" s="64"/>
      <c r="E587" s="64"/>
      <c r="F587" s="64"/>
      <c r="G587" s="64"/>
      <c r="H587" s="64"/>
      <c r="I587" s="64"/>
      <c r="J587" s="64"/>
      <c r="K587" s="64"/>
      <c r="L587" s="2"/>
      <c r="M587" s="3"/>
      <c r="N587" s="4"/>
      <c r="O587" s="1"/>
    </row>
    <row r="588" spans="1:15" ht="15.6" x14ac:dyDescent="0.3">
      <c r="A588" s="64" t="s">
        <v>1152</v>
      </c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2"/>
      <c r="M588" s="3"/>
      <c r="N588" s="4"/>
      <c r="O588" s="1"/>
    </row>
    <row r="589" spans="1:15" x14ac:dyDescent="0.3">
      <c r="A589" s="27"/>
      <c r="B589" s="27"/>
      <c r="C589" s="27"/>
      <c r="D589" s="28"/>
      <c r="E589" s="29"/>
      <c r="F589" s="29"/>
      <c r="G589" s="30"/>
      <c r="H589" s="30"/>
      <c r="I589" s="30"/>
      <c r="J589" s="30"/>
      <c r="K589" s="30"/>
      <c r="L589" s="2"/>
      <c r="M589" s="3"/>
      <c r="N589" s="4"/>
      <c r="O589" s="1"/>
    </row>
    <row r="590" spans="1:15" x14ac:dyDescent="0.3">
      <c r="A590" s="9"/>
      <c r="B590" s="9"/>
      <c r="C590" s="9"/>
      <c r="D590" s="10"/>
      <c r="E590" s="10"/>
      <c r="F590" s="10"/>
      <c r="G590" s="11"/>
      <c r="H590" s="11"/>
      <c r="I590" s="11"/>
      <c r="J590" s="11"/>
      <c r="K590" s="11"/>
      <c r="L590" s="2"/>
      <c r="M590" s="3"/>
      <c r="N590" s="4"/>
      <c r="O590" s="1"/>
    </row>
    <row r="591" spans="1:15" x14ac:dyDescent="0.3">
      <c r="A591" s="61"/>
      <c r="B591" s="61"/>
      <c r="C591" s="61"/>
      <c r="D591" s="61"/>
      <c r="E591" s="61"/>
      <c r="F591" s="61"/>
      <c r="G591" s="61"/>
      <c r="H591" s="61"/>
      <c r="I591" s="61"/>
      <c r="J591" s="61"/>
      <c r="K591" s="61"/>
      <c r="L591" s="2"/>
      <c r="M591" s="3"/>
      <c r="N591" s="4"/>
      <c r="O591" s="1"/>
    </row>
    <row r="592" spans="1:15" x14ac:dyDescent="0.3">
      <c r="A592" s="61"/>
      <c r="B592" s="61"/>
      <c r="C592" s="61"/>
      <c r="D592" s="61"/>
      <c r="E592" s="61"/>
      <c r="F592" s="61"/>
      <c r="G592" s="61"/>
      <c r="H592" s="61"/>
      <c r="I592" s="61"/>
      <c r="J592" s="61"/>
      <c r="K592" s="61"/>
      <c r="L592" s="2"/>
      <c r="M592" s="3"/>
      <c r="N592" s="4"/>
      <c r="O592" s="1"/>
    </row>
    <row r="593" spans="1:14" x14ac:dyDescent="0.3">
      <c r="A593" s="61"/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2"/>
      <c r="M593" s="3"/>
      <c r="N593" s="4"/>
    </row>
    <row r="594" spans="1:14" x14ac:dyDescent="0.3">
      <c r="A594" s="61"/>
      <c r="B594" s="61"/>
      <c r="C594" s="61"/>
      <c r="D594" s="61"/>
      <c r="E594" s="61"/>
      <c r="F594" s="61"/>
      <c r="G594" s="61"/>
      <c r="H594" s="61"/>
      <c r="I594" s="61"/>
      <c r="J594" s="61"/>
      <c r="K594" s="61"/>
      <c r="L594" s="2"/>
      <c r="M594" s="3"/>
      <c r="N594" s="4"/>
    </row>
  </sheetData>
  <mergeCells count="8">
    <mergeCell ref="A6:O7"/>
    <mergeCell ref="A593:K594"/>
    <mergeCell ref="A580:K580"/>
    <mergeCell ref="A583:K583"/>
    <mergeCell ref="A587:K587"/>
    <mergeCell ref="A588:K588"/>
    <mergeCell ref="A591:K592"/>
    <mergeCell ref="A579:B579"/>
  </mergeCells>
  <pageMargins left="0.59055118110236227" right="0.19685039370078741" top="0.6692913385826772" bottom="0.74803149606299213" header="0.31496062992125984" footer="0.31496062992125984"/>
  <pageSetup scale="42" fitToHeight="0" orientation="landscape" r:id="rId1"/>
  <headerFooter>
    <oddFooter>Página &amp;P</oddFooter>
  </headerFooter>
  <rowBreaks count="8" manualBreakCount="8">
    <brk id="119" max="14" man="1"/>
    <brk id="181" max="14" man="1"/>
    <brk id="243" max="14" man="1"/>
    <brk id="308" max="14" man="1"/>
    <brk id="368" max="14" man="1"/>
    <brk id="432" max="14" man="1"/>
    <brk id="496" max="14" man="1"/>
    <brk id="557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94"/>
  <sheetViews>
    <sheetView view="pageBreakPreview" zoomScale="80" zoomScaleNormal="90" zoomScaleSheetLayoutView="80" workbookViewId="0">
      <pane ySplit="8" topLeftCell="A9" activePane="bottomLeft" state="frozen"/>
      <selection pane="bottomLeft" activeCell="Q7" sqref="Q7"/>
    </sheetView>
  </sheetViews>
  <sheetFormatPr baseColWidth="10" defaultColWidth="11.44140625" defaultRowHeight="14.4" x14ac:dyDescent="0.3"/>
  <cols>
    <col min="1" max="1" width="14" customWidth="1"/>
    <col min="2" max="2" width="37" customWidth="1"/>
    <col min="3" max="3" width="21.6640625" customWidth="1"/>
    <col min="4" max="4" width="19.44140625" bestFit="1" customWidth="1"/>
    <col min="5" max="5" width="16.88671875" bestFit="1" customWidth="1"/>
    <col min="6" max="6" width="18.33203125" bestFit="1" customWidth="1"/>
    <col min="7" max="7" width="19.6640625" customWidth="1"/>
    <col min="8" max="8" width="18.109375" customWidth="1"/>
    <col min="9" max="9" width="16.88671875" bestFit="1" customWidth="1"/>
    <col min="10" max="10" width="23.88671875" customWidth="1"/>
    <col min="11" max="11" width="20.6640625" customWidth="1"/>
    <col min="12" max="12" width="16.88671875" bestFit="1" customWidth="1"/>
    <col min="13" max="13" width="18.33203125" bestFit="1" customWidth="1"/>
    <col min="14" max="14" width="21.33203125" customWidth="1"/>
    <col min="15" max="15" width="19.44140625" bestFit="1" customWidth="1"/>
  </cols>
  <sheetData>
    <row r="1" spans="1:1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4"/>
      <c r="O1" s="1"/>
    </row>
    <row r="2" spans="1:1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3"/>
      <c r="N2" s="4"/>
      <c r="O2" s="1"/>
    </row>
    <row r="3" spans="1:1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3"/>
      <c r="N3" s="4"/>
      <c r="O3" s="1"/>
    </row>
    <row r="4" spans="1:1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3"/>
      <c r="N4" s="4"/>
      <c r="O4" s="1"/>
    </row>
    <row r="5" spans="1:1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3"/>
      <c r="N5" s="4"/>
      <c r="O5" s="1"/>
    </row>
    <row r="6" spans="1:15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3"/>
      <c r="N6" s="4"/>
      <c r="O6" s="1"/>
    </row>
    <row r="7" spans="1:15" ht="42.75" customHeight="1" thickBot="1" x14ac:dyDescent="0.35">
      <c r="A7" s="67" t="s">
        <v>1165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</row>
    <row r="8" spans="1:15" ht="110.4" customHeight="1" x14ac:dyDescent="0.3">
      <c r="A8" s="31" t="s">
        <v>1160</v>
      </c>
      <c r="B8" s="32" t="s">
        <v>1161</v>
      </c>
      <c r="C8" s="31" t="s">
        <v>0</v>
      </c>
      <c r="D8" s="31" t="s">
        <v>1</v>
      </c>
      <c r="E8" s="31" t="s">
        <v>2</v>
      </c>
      <c r="F8" s="31" t="s">
        <v>3</v>
      </c>
      <c r="G8" s="31" t="s">
        <v>4</v>
      </c>
      <c r="H8" s="31" t="s">
        <v>5</v>
      </c>
      <c r="I8" s="31" t="s">
        <v>6</v>
      </c>
      <c r="J8" s="31" t="s">
        <v>1159</v>
      </c>
      <c r="K8" s="31" t="s">
        <v>1153</v>
      </c>
      <c r="L8" s="31" t="s">
        <v>1154</v>
      </c>
      <c r="M8" s="31" t="s">
        <v>1155</v>
      </c>
      <c r="N8" s="31" t="s">
        <v>1158</v>
      </c>
      <c r="O8" s="46" t="s">
        <v>1156</v>
      </c>
    </row>
    <row r="9" spans="1:15" ht="15.6" x14ac:dyDescent="0.3">
      <c r="A9" s="37" t="s">
        <v>10</v>
      </c>
      <c r="B9" s="38" t="s">
        <v>11</v>
      </c>
      <c r="C9" s="47">
        <v>142196.37</v>
      </c>
      <c r="D9" s="47">
        <v>53141.599999999999</v>
      </c>
      <c r="E9" s="47">
        <v>2008.49</v>
      </c>
      <c r="F9" s="47">
        <v>11566.96</v>
      </c>
      <c r="G9" s="47">
        <v>1830.72</v>
      </c>
      <c r="H9" s="47">
        <v>830.97</v>
      </c>
      <c r="I9" s="47">
        <v>1325.87</v>
      </c>
      <c r="J9" s="47">
        <v>3.6</v>
      </c>
      <c r="K9" s="47">
        <v>439.79</v>
      </c>
      <c r="L9" s="47">
        <v>118.42</v>
      </c>
      <c r="M9" s="48">
        <v>0</v>
      </c>
      <c r="N9" s="47">
        <v>0</v>
      </c>
      <c r="O9" s="49">
        <f t="shared" ref="O9:O72" si="0">SUM(C9:N9)</f>
        <v>213462.79</v>
      </c>
    </row>
    <row r="10" spans="1:15" ht="15.6" x14ac:dyDescent="0.3">
      <c r="A10" s="37" t="s">
        <v>12</v>
      </c>
      <c r="B10" s="38" t="s">
        <v>13</v>
      </c>
      <c r="C10" s="47">
        <v>3572225.2</v>
      </c>
      <c r="D10" s="47">
        <v>1146078.6399999999</v>
      </c>
      <c r="E10" s="47">
        <v>30561.74</v>
      </c>
      <c r="F10" s="47">
        <v>411451.16</v>
      </c>
      <c r="G10" s="47">
        <v>97815.35</v>
      </c>
      <c r="H10" s="47">
        <v>27551.86</v>
      </c>
      <c r="I10" s="47">
        <v>74840.03</v>
      </c>
      <c r="J10" s="47">
        <v>203.28</v>
      </c>
      <c r="K10" s="47">
        <v>5767.35</v>
      </c>
      <c r="L10" s="47">
        <v>7111.45</v>
      </c>
      <c r="M10" s="48">
        <v>436697</v>
      </c>
      <c r="N10" s="47">
        <v>38811.97</v>
      </c>
      <c r="O10" s="49">
        <f t="shared" si="0"/>
        <v>5849115.0300000003</v>
      </c>
    </row>
    <row r="11" spans="1:15" ht="15.6" x14ac:dyDescent="0.3">
      <c r="A11" s="37" t="s">
        <v>14</v>
      </c>
      <c r="B11" s="38" t="s">
        <v>15</v>
      </c>
      <c r="C11" s="47">
        <v>233284.91</v>
      </c>
      <c r="D11" s="47">
        <v>49565.599999999999</v>
      </c>
      <c r="E11" s="47">
        <v>2557.16</v>
      </c>
      <c r="F11" s="47">
        <v>23704.370000000003</v>
      </c>
      <c r="G11" s="47">
        <v>5615.21</v>
      </c>
      <c r="H11" s="47">
        <v>1622.64</v>
      </c>
      <c r="I11" s="47">
        <v>3992.69</v>
      </c>
      <c r="J11" s="47">
        <v>10.85</v>
      </c>
      <c r="K11" s="47">
        <v>520.47</v>
      </c>
      <c r="L11" s="47">
        <v>353.94</v>
      </c>
      <c r="M11" s="48">
        <v>0</v>
      </c>
      <c r="N11" s="47">
        <v>0</v>
      </c>
      <c r="O11" s="49">
        <f t="shared" si="0"/>
        <v>321227.83999999997</v>
      </c>
    </row>
    <row r="12" spans="1:15" ht="15.6" x14ac:dyDescent="0.3">
      <c r="A12" s="37" t="s">
        <v>16</v>
      </c>
      <c r="B12" s="38" t="s">
        <v>17</v>
      </c>
      <c r="C12" s="47">
        <v>129174.39999999999</v>
      </c>
      <c r="D12" s="47">
        <v>50682.14</v>
      </c>
      <c r="E12" s="47">
        <v>1428.63</v>
      </c>
      <c r="F12" s="47">
        <v>12908.68</v>
      </c>
      <c r="G12" s="47">
        <v>2376.0700000000002</v>
      </c>
      <c r="H12" s="47">
        <v>889.5</v>
      </c>
      <c r="I12" s="47">
        <v>1912.1</v>
      </c>
      <c r="J12" s="47">
        <v>5.19</v>
      </c>
      <c r="K12" s="47">
        <v>319.33999999999997</v>
      </c>
      <c r="L12" s="47">
        <v>190.4</v>
      </c>
      <c r="M12" s="48">
        <v>14033</v>
      </c>
      <c r="N12" s="47">
        <v>0</v>
      </c>
      <c r="O12" s="49">
        <f t="shared" si="0"/>
        <v>213919.44999999998</v>
      </c>
    </row>
    <row r="13" spans="1:15" ht="15.6" x14ac:dyDescent="0.3">
      <c r="A13" s="37" t="s">
        <v>18</v>
      </c>
      <c r="B13" s="38" t="s">
        <v>19</v>
      </c>
      <c r="C13" s="47">
        <v>2241890.4900000002</v>
      </c>
      <c r="D13" s="47">
        <v>602905.43999999994</v>
      </c>
      <c r="E13" s="47">
        <v>17331.900000000001</v>
      </c>
      <c r="F13" s="47">
        <v>267675.14</v>
      </c>
      <c r="G13" s="47">
        <v>32510.44</v>
      </c>
      <c r="H13" s="47">
        <v>17796.490000000002</v>
      </c>
      <c r="I13" s="47">
        <v>36871.879999999997</v>
      </c>
      <c r="J13" s="47">
        <v>100.15</v>
      </c>
      <c r="K13" s="47">
        <v>2939.48</v>
      </c>
      <c r="L13" s="47">
        <v>4799.1099999999997</v>
      </c>
      <c r="M13" s="48">
        <v>0</v>
      </c>
      <c r="N13" s="47">
        <v>0</v>
      </c>
      <c r="O13" s="49">
        <f t="shared" si="0"/>
        <v>3224820.52</v>
      </c>
    </row>
    <row r="14" spans="1:15" ht="15.6" x14ac:dyDescent="0.3">
      <c r="A14" s="37" t="s">
        <v>20</v>
      </c>
      <c r="B14" s="38" t="s">
        <v>21</v>
      </c>
      <c r="C14" s="47">
        <v>2553505.33</v>
      </c>
      <c r="D14" s="47">
        <v>680752.01</v>
      </c>
      <c r="E14" s="47">
        <v>17237.18</v>
      </c>
      <c r="F14" s="47">
        <v>314540.33</v>
      </c>
      <c r="G14" s="47">
        <v>43959.09</v>
      </c>
      <c r="H14" s="47">
        <v>20866.740000000002</v>
      </c>
      <c r="I14" s="47">
        <v>46590.7</v>
      </c>
      <c r="J14" s="47">
        <v>126.55</v>
      </c>
      <c r="K14" s="47">
        <v>2928.47</v>
      </c>
      <c r="L14" s="47">
        <v>5845.35</v>
      </c>
      <c r="M14" s="48">
        <v>278188</v>
      </c>
      <c r="N14" s="47">
        <v>0</v>
      </c>
      <c r="O14" s="49">
        <f t="shared" si="0"/>
        <v>3964539.7500000005</v>
      </c>
    </row>
    <row r="15" spans="1:15" ht="15.6" x14ac:dyDescent="0.3">
      <c r="A15" s="37" t="s">
        <v>22</v>
      </c>
      <c r="B15" s="38" t="s">
        <v>23</v>
      </c>
      <c r="C15" s="47">
        <v>284698.56</v>
      </c>
      <c r="D15" s="47">
        <v>84463.28</v>
      </c>
      <c r="E15" s="47">
        <v>3450.38</v>
      </c>
      <c r="F15" s="47">
        <v>25728.87</v>
      </c>
      <c r="G15" s="47">
        <v>5410.4</v>
      </c>
      <c r="H15" s="47">
        <v>1811.68</v>
      </c>
      <c r="I15" s="47">
        <v>3754.42</v>
      </c>
      <c r="J15" s="47">
        <v>10.199999999999999</v>
      </c>
      <c r="K15" s="47">
        <v>746.77</v>
      </c>
      <c r="L15" s="47">
        <v>332.82</v>
      </c>
      <c r="M15" s="48">
        <v>0</v>
      </c>
      <c r="N15" s="47">
        <v>0</v>
      </c>
      <c r="O15" s="49">
        <f t="shared" si="0"/>
        <v>410407.38</v>
      </c>
    </row>
    <row r="16" spans="1:15" ht="15.6" x14ac:dyDescent="0.3">
      <c r="A16" s="37" t="s">
        <v>24</v>
      </c>
      <c r="B16" s="38" t="s">
        <v>25</v>
      </c>
      <c r="C16" s="47">
        <v>145678.92000000001</v>
      </c>
      <c r="D16" s="47">
        <v>56264.3</v>
      </c>
      <c r="E16" s="47">
        <v>1606.86</v>
      </c>
      <c r="F16" s="47">
        <v>14200.78</v>
      </c>
      <c r="G16" s="47">
        <v>1589.5</v>
      </c>
      <c r="H16" s="47">
        <v>981.75</v>
      </c>
      <c r="I16" s="47">
        <v>1646.63</v>
      </c>
      <c r="J16" s="47">
        <v>4.47</v>
      </c>
      <c r="K16" s="47">
        <v>316.89999999999998</v>
      </c>
      <c r="L16" s="47">
        <v>204.6</v>
      </c>
      <c r="M16" s="48">
        <v>0</v>
      </c>
      <c r="N16" s="47">
        <v>0</v>
      </c>
      <c r="O16" s="49">
        <f t="shared" si="0"/>
        <v>222494.71000000002</v>
      </c>
    </row>
    <row r="17" spans="1:15" ht="15.6" x14ac:dyDescent="0.3">
      <c r="A17" s="37" t="s">
        <v>26</v>
      </c>
      <c r="B17" s="38" t="s">
        <v>27</v>
      </c>
      <c r="C17" s="47">
        <v>533638.51</v>
      </c>
      <c r="D17" s="47">
        <v>167022.62</v>
      </c>
      <c r="E17" s="47">
        <v>4727.96</v>
      </c>
      <c r="F17" s="47">
        <v>57481.539999999994</v>
      </c>
      <c r="G17" s="47">
        <v>14899.7</v>
      </c>
      <c r="H17" s="47">
        <v>3920.4</v>
      </c>
      <c r="I17" s="47">
        <v>10749.07</v>
      </c>
      <c r="J17" s="47">
        <v>29.2</v>
      </c>
      <c r="K17" s="47">
        <v>1000.26</v>
      </c>
      <c r="L17" s="47">
        <v>952.88</v>
      </c>
      <c r="M17" s="48">
        <v>0</v>
      </c>
      <c r="N17" s="47">
        <v>0</v>
      </c>
      <c r="O17" s="49">
        <f t="shared" si="0"/>
        <v>794422.1399999999</v>
      </c>
    </row>
    <row r="18" spans="1:15" ht="15.6" x14ac:dyDescent="0.3">
      <c r="A18" s="37" t="s">
        <v>28</v>
      </c>
      <c r="B18" s="38" t="s">
        <v>29</v>
      </c>
      <c r="C18" s="47">
        <v>1828125.94</v>
      </c>
      <c r="D18" s="47">
        <v>204694.13</v>
      </c>
      <c r="E18" s="47">
        <v>12390.73</v>
      </c>
      <c r="F18" s="47">
        <v>245921.79</v>
      </c>
      <c r="G18" s="47">
        <v>28648.43</v>
      </c>
      <c r="H18" s="47">
        <v>15945.57</v>
      </c>
      <c r="I18" s="47">
        <v>34863.760000000002</v>
      </c>
      <c r="J18" s="47">
        <v>94.7</v>
      </c>
      <c r="K18" s="47">
        <v>1813.86</v>
      </c>
      <c r="L18" s="47">
        <v>4714.8500000000004</v>
      </c>
      <c r="M18" s="48">
        <v>0</v>
      </c>
      <c r="N18" s="47">
        <v>0</v>
      </c>
      <c r="O18" s="49">
        <f t="shared" si="0"/>
        <v>2377213.7599999998</v>
      </c>
    </row>
    <row r="19" spans="1:15" ht="15.6" x14ac:dyDescent="0.3">
      <c r="A19" s="37" t="s">
        <v>30</v>
      </c>
      <c r="B19" s="38" t="s">
        <v>31</v>
      </c>
      <c r="C19" s="47">
        <v>146825.94</v>
      </c>
      <c r="D19" s="47">
        <v>39573.599999999999</v>
      </c>
      <c r="E19" s="47">
        <v>1762.78</v>
      </c>
      <c r="F19" s="47">
        <v>14144.93</v>
      </c>
      <c r="G19" s="47">
        <v>3100.88</v>
      </c>
      <c r="H19" s="47">
        <v>977</v>
      </c>
      <c r="I19" s="47">
        <v>2198.06</v>
      </c>
      <c r="J19" s="47">
        <v>5.97</v>
      </c>
      <c r="K19" s="47">
        <v>364.61</v>
      </c>
      <c r="L19" s="47">
        <v>194.89</v>
      </c>
      <c r="M19" s="48">
        <v>0</v>
      </c>
      <c r="N19" s="47">
        <v>0</v>
      </c>
      <c r="O19" s="49">
        <f t="shared" si="0"/>
        <v>209148.66</v>
      </c>
    </row>
    <row r="20" spans="1:15" ht="15.6" x14ac:dyDescent="0.3">
      <c r="A20" s="37" t="s">
        <v>32</v>
      </c>
      <c r="B20" s="38" t="s">
        <v>33</v>
      </c>
      <c r="C20" s="47">
        <v>799607.9</v>
      </c>
      <c r="D20" s="47">
        <v>113559.81</v>
      </c>
      <c r="E20" s="47">
        <v>6997.43</v>
      </c>
      <c r="F20" s="47">
        <v>92877.819999999992</v>
      </c>
      <c r="G20" s="47">
        <v>25196.2</v>
      </c>
      <c r="H20" s="47">
        <v>6198.03</v>
      </c>
      <c r="I20" s="47">
        <v>17754.21</v>
      </c>
      <c r="J20" s="47">
        <v>48.22</v>
      </c>
      <c r="K20" s="47">
        <v>1298.01</v>
      </c>
      <c r="L20" s="47">
        <v>1603.46</v>
      </c>
      <c r="M20" s="48">
        <v>141206</v>
      </c>
      <c r="N20" s="47">
        <v>0</v>
      </c>
      <c r="O20" s="49">
        <f t="shared" si="0"/>
        <v>1206347.0899999999</v>
      </c>
    </row>
    <row r="21" spans="1:15" ht="15.6" x14ac:dyDescent="0.3">
      <c r="A21" s="37" t="s">
        <v>34</v>
      </c>
      <c r="B21" s="38" t="s">
        <v>35</v>
      </c>
      <c r="C21" s="47">
        <v>517537.56</v>
      </c>
      <c r="D21" s="47">
        <v>199640.78</v>
      </c>
      <c r="E21" s="47">
        <v>4870.38</v>
      </c>
      <c r="F21" s="47">
        <v>54875.1</v>
      </c>
      <c r="G21" s="47">
        <v>6509.98</v>
      </c>
      <c r="H21" s="47">
        <v>3747.42</v>
      </c>
      <c r="I21" s="47">
        <v>7012.88</v>
      </c>
      <c r="J21" s="47">
        <v>19.05</v>
      </c>
      <c r="K21" s="47">
        <v>1025.78</v>
      </c>
      <c r="L21" s="47">
        <v>886.75</v>
      </c>
      <c r="M21" s="48">
        <v>173178</v>
      </c>
      <c r="N21" s="47">
        <v>0</v>
      </c>
      <c r="O21" s="49">
        <f t="shared" si="0"/>
        <v>969303.68</v>
      </c>
    </row>
    <row r="22" spans="1:15" ht="15.6" x14ac:dyDescent="0.3">
      <c r="A22" s="37" t="s">
        <v>36</v>
      </c>
      <c r="B22" s="38" t="s">
        <v>37</v>
      </c>
      <c r="C22" s="47">
        <v>3945276.06</v>
      </c>
      <c r="D22" s="47">
        <v>936824.69</v>
      </c>
      <c r="E22" s="47">
        <v>30617.17</v>
      </c>
      <c r="F22" s="47">
        <v>463747.08</v>
      </c>
      <c r="G22" s="47">
        <v>59365.29</v>
      </c>
      <c r="H22" s="47">
        <v>31356.85</v>
      </c>
      <c r="I22" s="47">
        <v>65364.45</v>
      </c>
      <c r="J22" s="47">
        <v>177.55</v>
      </c>
      <c r="K22" s="47">
        <v>7030.75</v>
      </c>
      <c r="L22" s="47">
        <v>8317.1</v>
      </c>
      <c r="M22" s="48">
        <v>126460</v>
      </c>
      <c r="N22" s="47">
        <v>0</v>
      </c>
      <c r="O22" s="49">
        <f t="shared" si="0"/>
        <v>5674536.9899999993</v>
      </c>
    </row>
    <row r="23" spans="1:15" ht="15.6" x14ac:dyDescent="0.3">
      <c r="A23" s="37" t="s">
        <v>38</v>
      </c>
      <c r="B23" s="38" t="s">
        <v>39</v>
      </c>
      <c r="C23" s="47">
        <v>442292.98</v>
      </c>
      <c r="D23" s="47">
        <v>147173.91</v>
      </c>
      <c r="E23" s="47">
        <v>4437.22</v>
      </c>
      <c r="F23" s="47">
        <v>47956.880000000005</v>
      </c>
      <c r="G23" s="47">
        <v>12053.88</v>
      </c>
      <c r="H23" s="47">
        <v>3239.18</v>
      </c>
      <c r="I23" s="47">
        <v>8519.2800000000007</v>
      </c>
      <c r="J23" s="47">
        <v>23.14</v>
      </c>
      <c r="K23" s="47">
        <v>868.35</v>
      </c>
      <c r="L23" s="47">
        <v>769.78</v>
      </c>
      <c r="M23" s="48">
        <v>0</v>
      </c>
      <c r="N23" s="47">
        <v>0</v>
      </c>
      <c r="O23" s="49">
        <f t="shared" si="0"/>
        <v>667334.60000000009</v>
      </c>
    </row>
    <row r="24" spans="1:15" ht="15.6" x14ac:dyDescent="0.3">
      <c r="A24" s="37" t="s">
        <v>40</v>
      </c>
      <c r="B24" s="38" t="s">
        <v>41</v>
      </c>
      <c r="C24" s="47">
        <v>708102.59</v>
      </c>
      <c r="D24" s="47">
        <v>74357.2</v>
      </c>
      <c r="E24" s="47">
        <v>6374.06</v>
      </c>
      <c r="F24" s="47">
        <v>81332.599999999991</v>
      </c>
      <c r="G24" s="47">
        <v>22196.77</v>
      </c>
      <c r="H24" s="47">
        <v>5436.9</v>
      </c>
      <c r="I24" s="47">
        <v>15273.1</v>
      </c>
      <c r="J24" s="47">
        <v>41.49</v>
      </c>
      <c r="K24" s="47">
        <v>1195.8599999999999</v>
      </c>
      <c r="L24" s="47">
        <v>1387.27</v>
      </c>
      <c r="M24" s="48">
        <v>0</v>
      </c>
      <c r="N24" s="47">
        <v>0</v>
      </c>
      <c r="O24" s="49">
        <f t="shared" si="0"/>
        <v>915697.84</v>
      </c>
    </row>
    <row r="25" spans="1:15" ht="15.6" x14ac:dyDescent="0.3">
      <c r="A25" s="37" t="s">
        <v>42</v>
      </c>
      <c r="B25" s="38" t="s">
        <v>43</v>
      </c>
      <c r="C25" s="47">
        <v>319709.87</v>
      </c>
      <c r="D25" s="47">
        <v>49681.4</v>
      </c>
      <c r="E25" s="47">
        <v>3307.75</v>
      </c>
      <c r="F25" s="47">
        <v>33601.08</v>
      </c>
      <c r="G25" s="47">
        <v>7970.22</v>
      </c>
      <c r="H25" s="47">
        <v>2285.83</v>
      </c>
      <c r="I25" s="47">
        <v>5763.73</v>
      </c>
      <c r="J25" s="47">
        <v>15.66</v>
      </c>
      <c r="K25" s="47">
        <v>659.76</v>
      </c>
      <c r="L25" s="47">
        <v>523.87</v>
      </c>
      <c r="M25" s="48">
        <v>7350</v>
      </c>
      <c r="N25" s="47">
        <v>0</v>
      </c>
      <c r="O25" s="49">
        <f t="shared" si="0"/>
        <v>430869.17</v>
      </c>
    </row>
    <row r="26" spans="1:15" ht="15.6" x14ac:dyDescent="0.3">
      <c r="A26" s="37" t="s">
        <v>44</v>
      </c>
      <c r="B26" s="38" t="s">
        <v>45</v>
      </c>
      <c r="C26" s="47">
        <v>126697.57</v>
      </c>
      <c r="D26" s="47">
        <v>63931.94</v>
      </c>
      <c r="E26" s="47">
        <v>1644.76</v>
      </c>
      <c r="F26" s="47">
        <v>11671.17</v>
      </c>
      <c r="G26" s="47">
        <v>1634.94</v>
      </c>
      <c r="H26" s="47">
        <v>814.58</v>
      </c>
      <c r="I26" s="47">
        <v>1391.85</v>
      </c>
      <c r="J26" s="47">
        <v>3.78</v>
      </c>
      <c r="K26" s="47">
        <v>366.8</v>
      </c>
      <c r="L26" s="47">
        <v>148.56</v>
      </c>
      <c r="M26" s="48">
        <v>12329</v>
      </c>
      <c r="N26" s="47">
        <v>0</v>
      </c>
      <c r="O26" s="49">
        <f t="shared" si="0"/>
        <v>220634.95</v>
      </c>
    </row>
    <row r="27" spans="1:15" ht="15.6" x14ac:dyDescent="0.3">
      <c r="A27" s="37" t="s">
        <v>46</v>
      </c>
      <c r="B27" s="38" t="s">
        <v>47</v>
      </c>
      <c r="C27" s="47">
        <v>260213.06</v>
      </c>
      <c r="D27" s="47">
        <v>47628.6</v>
      </c>
      <c r="E27" s="47">
        <v>2847.27</v>
      </c>
      <c r="F27" s="47">
        <v>26137.13</v>
      </c>
      <c r="G27" s="47">
        <v>6019.9</v>
      </c>
      <c r="H27" s="47">
        <v>1795.39</v>
      </c>
      <c r="I27" s="47">
        <v>4339.5200000000004</v>
      </c>
      <c r="J27" s="47">
        <v>11.79</v>
      </c>
      <c r="K27" s="47">
        <v>585.92999999999995</v>
      </c>
      <c r="L27" s="47">
        <v>387.33</v>
      </c>
      <c r="M27" s="48">
        <v>0</v>
      </c>
      <c r="N27" s="47">
        <v>0</v>
      </c>
      <c r="O27" s="49">
        <f t="shared" si="0"/>
        <v>349965.92000000004</v>
      </c>
    </row>
    <row r="28" spans="1:15" ht="15.6" x14ac:dyDescent="0.3">
      <c r="A28" s="37" t="s">
        <v>48</v>
      </c>
      <c r="B28" s="38" t="s">
        <v>49</v>
      </c>
      <c r="C28" s="47">
        <v>407790.17</v>
      </c>
      <c r="D28" s="47">
        <v>247071.38</v>
      </c>
      <c r="E28" s="47">
        <v>3709.33</v>
      </c>
      <c r="F28" s="47">
        <v>46486.42</v>
      </c>
      <c r="G28" s="47">
        <v>10716.94</v>
      </c>
      <c r="H28" s="47">
        <v>3111.2</v>
      </c>
      <c r="I28" s="47">
        <v>8149.43</v>
      </c>
      <c r="J28" s="47">
        <v>22.14</v>
      </c>
      <c r="K28" s="47">
        <v>688.36</v>
      </c>
      <c r="L28" s="47">
        <v>787.58</v>
      </c>
      <c r="M28" s="48">
        <v>68655</v>
      </c>
      <c r="N28" s="47">
        <v>0</v>
      </c>
      <c r="O28" s="49">
        <f t="shared" si="0"/>
        <v>797187.95</v>
      </c>
    </row>
    <row r="29" spans="1:15" ht="15.6" x14ac:dyDescent="0.3">
      <c r="A29" s="37" t="s">
        <v>50</v>
      </c>
      <c r="B29" s="38" t="s">
        <v>51</v>
      </c>
      <c r="C29" s="47">
        <v>1260052.54</v>
      </c>
      <c r="D29" s="47">
        <v>385213.19</v>
      </c>
      <c r="E29" s="47">
        <v>10799.32</v>
      </c>
      <c r="F29" s="47">
        <v>150222.82</v>
      </c>
      <c r="G29" s="47">
        <v>31098.62</v>
      </c>
      <c r="H29" s="47">
        <v>9977.33</v>
      </c>
      <c r="I29" s="47">
        <v>25747.82</v>
      </c>
      <c r="J29" s="47">
        <v>69.94</v>
      </c>
      <c r="K29" s="47">
        <v>2099.08</v>
      </c>
      <c r="L29" s="47">
        <v>2641.38</v>
      </c>
      <c r="M29" s="48">
        <v>0</v>
      </c>
      <c r="N29" s="47">
        <v>0</v>
      </c>
      <c r="O29" s="49">
        <f t="shared" si="0"/>
        <v>1877922.0400000003</v>
      </c>
    </row>
    <row r="30" spans="1:15" ht="15.6" x14ac:dyDescent="0.3">
      <c r="A30" s="37" t="s">
        <v>52</v>
      </c>
      <c r="B30" s="38" t="s">
        <v>53</v>
      </c>
      <c r="C30" s="47">
        <v>157406.62</v>
      </c>
      <c r="D30" s="47">
        <v>51913.04</v>
      </c>
      <c r="E30" s="47">
        <v>1571.7</v>
      </c>
      <c r="F30" s="47">
        <v>16457.07</v>
      </c>
      <c r="G30" s="47">
        <v>1733.13</v>
      </c>
      <c r="H30" s="47">
        <v>1125.57</v>
      </c>
      <c r="I30" s="47">
        <v>1972.19</v>
      </c>
      <c r="J30" s="47">
        <v>5.36</v>
      </c>
      <c r="K30" s="47">
        <v>337.24</v>
      </c>
      <c r="L30" s="47">
        <v>259.14999999999998</v>
      </c>
      <c r="M30" s="48">
        <v>11288</v>
      </c>
      <c r="N30" s="47">
        <v>0</v>
      </c>
      <c r="O30" s="49">
        <f t="shared" si="0"/>
        <v>244069.07</v>
      </c>
    </row>
    <row r="31" spans="1:15" ht="15.6" x14ac:dyDescent="0.3">
      <c r="A31" s="37" t="s">
        <v>54</v>
      </c>
      <c r="B31" s="38" t="s">
        <v>55</v>
      </c>
      <c r="C31" s="47">
        <v>2154899.83</v>
      </c>
      <c r="D31" s="47">
        <v>594349.47</v>
      </c>
      <c r="E31" s="47">
        <v>13367.79</v>
      </c>
      <c r="F31" s="47">
        <v>294914.96999999997</v>
      </c>
      <c r="G31" s="47">
        <v>58452.77</v>
      </c>
      <c r="H31" s="47">
        <v>19080.759999999998</v>
      </c>
      <c r="I31" s="47">
        <v>51872.4</v>
      </c>
      <c r="J31" s="47">
        <v>140.9</v>
      </c>
      <c r="K31" s="47">
        <v>1739.76</v>
      </c>
      <c r="L31" s="47">
        <v>5748.68</v>
      </c>
      <c r="M31" s="48">
        <v>60575</v>
      </c>
      <c r="N31" s="47">
        <v>0</v>
      </c>
      <c r="O31" s="49">
        <f t="shared" si="0"/>
        <v>3255142.3299999991</v>
      </c>
    </row>
    <row r="32" spans="1:15" ht="30" x14ac:dyDescent="0.3">
      <c r="A32" s="37" t="s">
        <v>56</v>
      </c>
      <c r="B32" s="38" t="s">
        <v>57</v>
      </c>
      <c r="C32" s="47">
        <v>474085.83</v>
      </c>
      <c r="D32" s="47">
        <v>194833.23</v>
      </c>
      <c r="E32" s="47">
        <v>4696.9799999999996</v>
      </c>
      <c r="F32" s="47">
        <v>39778.339999999997</v>
      </c>
      <c r="G32" s="47">
        <v>8075.01</v>
      </c>
      <c r="H32" s="47">
        <v>2895.74</v>
      </c>
      <c r="I32" s="47">
        <v>5807.08</v>
      </c>
      <c r="J32" s="47">
        <v>15.77</v>
      </c>
      <c r="K32" s="47">
        <v>933.67</v>
      </c>
      <c r="L32" s="47">
        <v>525.98</v>
      </c>
      <c r="M32" s="48">
        <v>0</v>
      </c>
      <c r="N32" s="47">
        <v>0</v>
      </c>
      <c r="O32" s="49">
        <f t="shared" si="0"/>
        <v>731647.63</v>
      </c>
    </row>
    <row r="33" spans="1:15" ht="15.6" x14ac:dyDescent="0.3">
      <c r="A33" s="37" t="s">
        <v>58</v>
      </c>
      <c r="B33" s="38" t="s">
        <v>59</v>
      </c>
      <c r="C33" s="47">
        <v>1365657.13</v>
      </c>
      <c r="D33" s="47">
        <v>320472.28999999998</v>
      </c>
      <c r="E33" s="47">
        <v>8039.4</v>
      </c>
      <c r="F33" s="47">
        <v>171498.55</v>
      </c>
      <c r="G33" s="47">
        <v>24491.49</v>
      </c>
      <c r="H33" s="47">
        <v>11429.63</v>
      </c>
      <c r="I33" s="47">
        <v>26027.119999999999</v>
      </c>
      <c r="J33" s="47">
        <v>70.7</v>
      </c>
      <c r="K33" s="47">
        <v>1308.5999999999999</v>
      </c>
      <c r="L33" s="47">
        <v>3279.47</v>
      </c>
      <c r="M33" s="48">
        <v>103563</v>
      </c>
      <c r="N33" s="47">
        <v>0</v>
      </c>
      <c r="O33" s="49">
        <f t="shared" si="0"/>
        <v>2035837.38</v>
      </c>
    </row>
    <row r="34" spans="1:15" ht="15.6" x14ac:dyDescent="0.3">
      <c r="A34" s="37" t="s">
        <v>60</v>
      </c>
      <c r="B34" s="38" t="s">
        <v>61</v>
      </c>
      <c r="C34" s="47">
        <v>846690.27</v>
      </c>
      <c r="D34" s="47">
        <v>229127.92</v>
      </c>
      <c r="E34" s="47">
        <v>7569.61</v>
      </c>
      <c r="F34" s="47">
        <v>99726.459999999992</v>
      </c>
      <c r="G34" s="47">
        <v>19648.39</v>
      </c>
      <c r="H34" s="47">
        <v>6622.86</v>
      </c>
      <c r="I34" s="47">
        <v>16432.25</v>
      </c>
      <c r="J34" s="47">
        <v>44.63</v>
      </c>
      <c r="K34" s="47">
        <v>1376.7</v>
      </c>
      <c r="L34" s="47">
        <v>1724.86</v>
      </c>
      <c r="M34" s="48">
        <v>116489</v>
      </c>
      <c r="N34" s="47">
        <v>0</v>
      </c>
      <c r="O34" s="49">
        <f t="shared" si="0"/>
        <v>1345452.95</v>
      </c>
    </row>
    <row r="35" spans="1:15" ht="30" x14ac:dyDescent="0.3">
      <c r="A35" s="37" t="s">
        <v>62</v>
      </c>
      <c r="B35" s="38" t="s">
        <v>63</v>
      </c>
      <c r="C35" s="47">
        <v>230210.63</v>
      </c>
      <c r="D35" s="47">
        <v>113273.8</v>
      </c>
      <c r="E35" s="47">
        <v>2712.16</v>
      </c>
      <c r="F35" s="47">
        <v>21963.77</v>
      </c>
      <c r="G35" s="47">
        <v>4830.12</v>
      </c>
      <c r="H35" s="47">
        <v>1524.46</v>
      </c>
      <c r="I35" s="47">
        <v>3415.86</v>
      </c>
      <c r="J35" s="47">
        <v>9.2799999999999994</v>
      </c>
      <c r="K35" s="47">
        <v>568.59</v>
      </c>
      <c r="L35" s="47">
        <v>302.81</v>
      </c>
      <c r="M35" s="48">
        <v>14885</v>
      </c>
      <c r="N35" s="47">
        <v>0</v>
      </c>
      <c r="O35" s="49">
        <f t="shared" si="0"/>
        <v>393696.48000000004</v>
      </c>
    </row>
    <row r="36" spans="1:15" ht="30" x14ac:dyDescent="0.3">
      <c r="A36" s="37" t="s">
        <v>64</v>
      </c>
      <c r="B36" s="38" t="s">
        <v>65</v>
      </c>
      <c r="C36" s="47">
        <v>1977860.86</v>
      </c>
      <c r="D36" s="47">
        <v>527754.42000000004</v>
      </c>
      <c r="E36" s="47">
        <v>16247.76</v>
      </c>
      <c r="F36" s="47">
        <v>242444.07</v>
      </c>
      <c r="G36" s="47">
        <v>50487.21</v>
      </c>
      <c r="H36" s="47">
        <v>15987.76</v>
      </c>
      <c r="I36" s="47">
        <v>41749.769999999997</v>
      </c>
      <c r="J36" s="47">
        <v>113.4</v>
      </c>
      <c r="K36" s="47">
        <v>2799.96</v>
      </c>
      <c r="L36" s="47">
        <v>4346.72</v>
      </c>
      <c r="M36" s="48">
        <v>0</v>
      </c>
      <c r="N36" s="47">
        <v>0</v>
      </c>
      <c r="O36" s="49">
        <f t="shared" si="0"/>
        <v>2879791.9299999997</v>
      </c>
    </row>
    <row r="37" spans="1:15" ht="30" x14ac:dyDescent="0.3">
      <c r="A37" s="37" t="s">
        <v>66</v>
      </c>
      <c r="B37" s="38" t="s">
        <v>67</v>
      </c>
      <c r="C37" s="47">
        <v>403122.61</v>
      </c>
      <c r="D37" s="47">
        <v>170222.38</v>
      </c>
      <c r="E37" s="47">
        <v>4102.0200000000004</v>
      </c>
      <c r="F37" s="47">
        <v>40416.369999999995</v>
      </c>
      <c r="G37" s="47">
        <v>9414.9500000000007</v>
      </c>
      <c r="H37" s="47">
        <v>2787.45</v>
      </c>
      <c r="I37" s="47">
        <v>6740.43</v>
      </c>
      <c r="J37" s="47">
        <v>18.309999999999999</v>
      </c>
      <c r="K37" s="47">
        <v>815.99</v>
      </c>
      <c r="L37" s="47">
        <v>613.24</v>
      </c>
      <c r="M37" s="48">
        <v>0</v>
      </c>
      <c r="N37" s="47">
        <v>0</v>
      </c>
      <c r="O37" s="49">
        <f t="shared" si="0"/>
        <v>638253.75</v>
      </c>
    </row>
    <row r="38" spans="1:15" ht="15.6" x14ac:dyDescent="0.3">
      <c r="A38" s="37" t="s">
        <v>68</v>
      </c>
      <c r="B38" s="38" t="s">
        <v>69</v>
      </c>
      <c r="C38" s="47">
        <v>2689553.62</v>
      </c>
      <c r="D38" s="47">
        <v>233168.03</v>
      </c>
      <c r="E38" s="47">
        <v>16939.27</v>
      </c>
      <c r="F38" s="47">
        <v>299041.7</v>
      </c>
      <c r="G38" s="47">
        <v>18328.7</v>
      </c>
      <c r="H38" s="47">
        <v>20372.57</v>
      </c>
      <c r="I38" s="47">
        <v>33772.85</v>
      </c>
      <c r="J38" s="47">
        <v>91.74</v>
      </c>
      <c r="K38" s="47">
        <v>2347.11</v>
      </c>
      <c r="L38" s="47">
        <v>5368.2</v>
      </c>
      <c r="M38" s="48">
        <v>0</v>
      </c>
      <c r="N38" s="47">
        <v>0</v>
      </c>
      <c r="O38" s="49">
        <f t="shared" si="0"/>
        <v>3318983.7900000005</v>
      </c>
    </row>
    <row r="39" spans="1:15" ht="30" x14ac:dyDescent="0.3">
      <c r="A39" s="37" t="s">
        <v>70</v>
      </c>
      <c r="B39" s="38" t="s">
        <v>71</v>
      </c>
      <c r="C39" s="47">
        <v>768066.56000000006</v>
      </c>
      <c r="D39" s="47">
        <v>94658.6</v>
      </c>
      <c r="E39" s="47">
        <v>6613.21</v>
      </c>
      <c r="F39" s="47">
        <v>68108.78</v>
      </c>
      <c r="G39" s="47">
        <v>15756.53</v>
      </c>
      <c r="H39" s="47">
        <v>4912</v>
      </c>
      <c r="I39" s="47">
        <v>11263.25</v>
      </c>
      <c r="J39" s="47">
        <v>30.59</v>
      </c>
      <c r="K39" s="47">
        <v>1304.31</v>
      </c>
      <c r="L39" s="47">
        <v>998.46</v>
      </c>
      <c r="M39" s="48">
        <v>0</v>
      </c>
      <c r="N39" s="47">
        <v>0</v>
      </c>
      <c r="O39" s="49">
        <f t="shared" si="0"/>
        <v>971712.29</v>
      </c>
    </row>
    <row r="40" spans="1:15" ht="15.6" x14ac:dyDescent="0.3">
      <c r="A40" s="37" t="s">
        <v>72</v>
      </c>
      <c r="B40" s="38" t="s">
        <v>73</v>
      </c>
      <c r="C40" s="47">
        <v>149471.29999999999</v>
      </c>
      <c r="D40" s="47">
        <v>61694.05</v>
      </c>
      <c r="E40" s="47">
        <v>1830.55</v>
      </c>
      <c r="F40" s="47">
        <v>14110.86</v>
      </c>
      <c r="G40" s="47">
        <v>2377.8200000000002</v>
      </c>
      <c r="H40" s="47">
        <v>979.83</v>
      </c>
      <c r="I40" s="47">
        <v>1879.29</v>
      </c>
      <c r="J40" s="47">
        <v>5.0999999999999996</v>
      </c>
      <c r="K40" s="47">
        <v>383.46</v>
      </c>
      <c r="L40" s="47">
        <v>189.17</v>
      </c>
      <c r="M40" s="48">
        <v>0</v>
      </c>
      <c r="N40" s="47">
        <v>0</v>
      </c>
      <c r="O40" s="49">
        <f t="shared" si="0"/>
        <v>232921.42999999996</v>
      </c>
    </row>
    <row r="41" spans="1:15" ht="15.6" x14ac:dyDescent="0.3">
      <c r="A41" s="37" t="s">
        <v>74</v>
      </c>
      <c r="B41" s="38" t="s">
        <v>75</v>
      </c>
      <c r="C41" s="47">
        <v>278631.2</v>
      </c>
      <c r="D41" s="47">
        <v>91751.63</v>
      </c>
      <c r="E41" s="47">
        <v>2288.41</v>
      </c>
      <c r="F41" s="47">
        <v>35225.199999999997</v>
      </c>
      <c r="G41" s="47">
        <v>6207.18</v>
      </c>
      <c r="H41" s="47">
        <v>2312.61</v>
      </c>
      <c r="I41" s="47">
        <v>5727.48</v>
      </c>
      <c r="J41" s="47">
        <v>15.56</v>
      </c>
      <c r="K41" s="47">
        <v>468.38</v>
      </c>
      <c r="L41" s="47">
        <v>642</v>
      </c>
      <c r="M41" s="48">
        <v>0</v>
      </c>
      <c r="N41" s="47">
        <v>0</v>
      </c>
      <c r="O41" s="49">
        <f t="shared" si="0"/>
        <v>423269.64999999997</v>
      </c>
    </row>
    <row r="42" spans="1:15" ht="15.6" x14ac:dyDescent="0.3">
      <c r="A42" s="37" t="s">
        <v>76</v>
      </c>
      <c r="B42" s="38" t="s">
        <v>77</v>
      </c>
      <c r="C42" s="47">
        <v>168697.99</v>
      </c>
      <c r="D42" s="47">
        <v>73439.59</v>
      </c>
      <c r="E42" s="47">
        <v>1845.65</v>
      </c>
      <c r="F42" s="47">
        <v>16529.14</v>
      </c>
      <c r="G42" s="47">
        <v>2779.27</v>
      </c>
      <c r="H42" s="47">
        <v>1143.08</v>
      </c>
      <c r="I42" s="47">
        <v>2315.0700000000002</v>
      </c>
      <c r="J42" s="47">
        <v>6.29</v>
      </c>
      <c r="K42" s="47">
        <v>376.12</v>
      </c>
      <c r="L42" s="47">
        <v>240.21</v>
      </c>
      <c r="M42" s="48">
        <v>17804</v>
      </c>
      <c r="N42" s="47">
        <v>0</v>
      </c>
      <c r="O42" s="49">
        <f t="shared" si="0"/>
        <v>285176.41000000003</v>
      </c>
    </row>
    <row r="43" spans="1:15" ht="15.6" x14ac:dyDescent="0.3">
      <c r="A43" s="37" t="s">
        <v>78</v>
      </c>
      <c r="B43" s="38" t="s">
        <v>79</v>
      </c>
      <c r="C43" s="47">
        <v>126407.55</v>
      </c>
      <c r="D43" s="47">
        <v>63990.04</v>
      </c>
      <c r="E43" s="47">
        <v>1101.8800000000001</v>
      </c>
      <c r="F43" s="47">
        <v>15595.33</v>
      </c>
      <c r="G43" s="47">
        <v>1383.73</v>
      </c>
      <c r="H43" s="47">
        <v>1025.93</v>
      </c>
      <c r="I43" s="47">
        <v>1930.25</v>
      </c>
      <c r="J43" s="47">
        <v>5.24</v>
      </c>
      <c r="K43" s="47">
        <v>207.4</v>
      </c>
      <c r="L43" s="47">
        <v>277.52999999999997</v>
      </c>
      <c r="M43" s="48">
        <v>0</v>
      </c>
      <c r="N43" s="47">
        <v>0</v>
      </c>
      <c r="O43" s="49">
        <f t="shared" si="0"/>
        <v>211924.87999999998</v>
      </c>
    </row>
    <row r="44" spans="1:15" ht="15.6" x14ac:dyDescent="0.3">
      <c r="A44" s="37" t="s">
        <v>80</v>
      </c>
      <c r="B44" s="38" t="s">
        <v>81</v>
      </c>
      <c r="C44" s="47">
        <v>434472.14</v>
      </c>
      <c r="D44" s="47">
        <v>62626.6</v>
      </c>
      <c r="E44" s="47">
        <v>4086.95</v>
      </c>
      <c r="F44" s="47">
        <v>45584.17</v>
      </c>
      <c r="G44" s="47">
        <v>11481.18</v>
      </c>
      <c r="H44" s="47">
        <v>3116.42</v>
      </c>
      <c r="I44" s="47">
        <v>8239.34</v>
      </c>
      <c r="J44" s="47">
        <v>22.38</v>
      </c>
      <c r="K44" s="47">
        <v>796.26</v>
      </c>
      <c r="L44" s="47">
        <v>730.4</v>
      </c>
      <c r="M44" s="48">
        <v>0</v>
      </c>
      <c r="N44" s="47">
        <v>0</v>
      </c>
      <c r="O44" s="49">
        <f t="shared" si="0"/>
        <v>571155.84000000008</v>
      </c>
    </row>
    <row r="45" spans="1:15" ht="15.6" x14ac:dyDescent="0.3">
      <c r="A45" s="37" t="s">
        <v>82</v>
      </c>
      <c r="B45" s="38" t="s">
        <v>83</v>
      </c>
      <c r="C45" s="47">
        <v>382099.05</v>
      </c>
      <c r="D45" s="47">
        <v>86636.73</v>
      </c>
      <c r="E45" s="47">
        <v>3786.46</v>
      </c>
      <c r="F45" s="47">
        <v>41385</v>
      </c>
      <c r="G45" s="47">
        <v>9786.93</v>
      </c>
      <c r="H45" s="47">
        <v>2798.7</v>
      </c>
      <c r="I45" s="47">
        <v>7184.8</v>
      </c>
      <c r="J45" s="47">
        <v>19.52</v>
      </c>
      <c r="K45" s="47">
        <v>749.35</v>
      </c>
      <c r="L45" s="47">
        <v>666.43</v>
      </c>
      <c r="M45" s="48">
        <v>0</v>
      </c>
      <c r="N45" s="47">
        <v>0</v>
      </c>
      <c r="O45" s="49">
        <f t="shared" si="0"/>
        <v>535112.97000000009</v>
      </c>
    </row>
    <row r="46" spans="1:15" ht="15.6" x14ac:dyDescent="0.3">
      <c r="A46" s="37" t="s">
        <v>84</v>
      </c>
      <c r="B46" s="38" t="s">
        <v>85</v>
      </c>
      <c r="C46" s="47">
        <v>198488.74</v>
      </c>
      <c r="D46" s="47">
        <v>67649.06</v>
      </c>
      <c r="E46" s="47">
        <v>2144.0500000000002</v>
      </c>
      <c r="F46" s="47">
        <v>19732.43</v>
      </c>
      <c r="G46" s="47">
        <v>4118.3500000000004</v>
      </c>
      <c r="H46" s="47">
        <v>1360.44</v>
      </c>
      <c r="I46" s="47">
        <v>3098.27</v>
      </c>
      <c r="J46" s="47">
        <v>8.42</v>
      </c>
      <c r="K46" s="47">
        <v>443.47</v>
      </c>
      <c r="L46" s="47">
        <v>291.60000000000002</v>
      </c>
      <c r="M46" s="48">
        <v>26579</v>
      </c>
      <c r="N46" s="47">
        <v>0</v>
      </c>
      <c r="O46" s="49">
        <f t="shared" si="0"/>
        <v>323913.8299999999</v>
      </c>
    </row>
    <row r="47" spans="1:15" ht="30" x14ac:dyDescent="0.3">
      <c r="A47" s="37" t="s">
        <v>86</v>
      </c>
      <c r="B47" s="38" t="s">
        <v>87</v>
      </c>
      <c r="C47" s="47">
        <v>13135460.890000001</v>
      </c>
      <c r="D47" s="47">
        <v>3498815.88</v>
      </c>
      <c r="E47" s="47">
        <v>86290.32</v>
      </c>
      <c r="F47" s="47">
        <v>1650675.03</v>
      </c>
      <c r="G47" s="47">
        <v>166116.91</v>
      </c>
      <c r="H47" s="47">
        <v>109134.56</v>
      </c>
      <c r="I47" s="47">
        <v>220312.93</v>
      </c>
      <c r="J47" s="47">
        <v>598.41999999999996</v>
      </c>
      <c r="K47" s="47">
        <v>15403.95</v>
      </c>
      <c r="L47" s="47">
        <v>31060.29</v>
      </c>
      <c r="M47" s="48">
        <v>3259353</v>
      </c>
      <c r="N47" s="47">
        <v>0</v>
      </c>
      <c r="O47" s="49">
        <f t="shared" si="0"/>
        <v>22173222.18</v>
      </c>
    </row>
    <row r="48" spans="1:15" ht="15.6" x14ac:dyDescent="0.3">
      <c r="A48" s="37" t="s">
        <v>88</v>
      </c>
      <c r="B48" s="38" t="s">
        <v>89</v>
      </c>
      <c r="C48" s="47">
        <v>501208.01</v>
      </c>
      <c r="D48" s="47">
        <v>65006.8</v>
      </c>
      <c r="E48" s="47">
        <v>4710.24</v>
      </c>
      <c r="F48" s="47">
        <v>56112.17</v>
      </c>
      <c r="G48" s="47">
        <v>14723.04</v>
      </c>
      <c r="H48" s="47">
        <v>3769.61</v>
      </c>
      <c r="I48" s="47">
        <v>10236.129999999999</v>
      </c>
      <c r="J48" s="47">
        <v>27.8</v>
      </c>
      <c r="K48" s="47">
        <v>903.42</v>
      </c>
      <c r="L48" s="47">
        <v>934.24</v>
      </c>
      <c r="M48" s="48">
        <v>37494</v>
      </c>
      <c r="N48" s="47">
        <v>0</v>
      </c>
      <c r="O48" s="49">
        <f t="shared" si="0"/>
        <v>695125.4600000002</v>
      </c>
    </row>
    <row r="49" spans="1:15" ht="15.6" x14ac:dyDescent="0.3">
      <c r="A49" s="37" t="s">
        <v>90</v>
      </c>
      <c r="B49" s="38" t="s">
        <v>91</v>
      </c>
      <c r="C49" s="47">
        <v>2711242.77</v>
      </c>
      <c r="D49" s="47">
        <v>1124424.26</v>
      </c>
      <c r="E49" s="47">
        <v>25018.240000000002</v>
      </c>
      <c r="F49" s="47">
        <v>306421.08</v>
      </c>
      <c r="G49" s="47">
        <v>70919.070000000007</v>
      </c>
      <c r="H49" s="47">
        <v>20545.87</v>
      </c>
      <c r="I49" s="47">
        <v>53305.47</v>
      </c>
      <c r="J49" s="47">
        <v>144.79</v>
      </c>
      <c r="K49" s="47">
        <v>4711.1899999999996</v>
      </c>
      <c r="L49" s="47">
        <v>5150.54</v>
      </c>
      <c r="M49" s="48">
        <v>202642</v>
      </c>
      <c r="N49" s="47">
        <v>0</v>
      </c>
      <c r="O49" s="49">
        <f t="shared" si="0"/>
        <v>4524525.2800000012</v>
      </c>
    </row>
    <row r="50" spans="1:15" ht="15.6" x14ac:dyDescent="0.3">
      <c r="A50" s="37" t="s">
        <v>92</v>
      </c>
      <c r="B50" s="38" t="s">
        <v>93</v>
      </c>
      <c r="C50" s="47">
        <v>1004299.84</v>
      </c>
      <c r="D50" s="47">
        <v>211774.71</v>
      </c>
      <c r="E50" s="47">
        <v>7790.46</v>
      </c>
      <c r="F50" s="47">
        <v>120916.26</v>
      </c>
      <c r="G50" s="47">
        <v>18013.73</v>
      </c>
      <c r="H50" s="47">
        <v>8036.93</v>
      </c>
      <c r="I50" s="47">
        <v>18033.66</v>
      </c>
      <c r="J50" s="47">
        <v>48.98</v>
      </c>
      <c r="K50" s="47">
        <v>1446.59</v>
      </c>
      <c r="L50" s="47">
        <v>2176.5500000000002</v>
      </c>
      <c r="M50" s="48">
        <v>108654</v>
      </c>
      <c r="N50" s="47">
        <v>0</v>
      </c>
      <c r="O50" s="49">
        <f t="shared" si="0"/>
        <v>1501191.71</v>
      </c>
    </row>
    <row r="51" spans="1:15" ht="30" x14ac:dyDescent="0.3">
      <c r="A51" s="37" t="s">
        <v>94</v>
      </c>
      <c r="B51" s="38" t="s">
        <v>95</v>
      </c>
      <c r="C51" s="47">
        <v>12941034.369999999</v>
      </c>
      <c r="D51" s="47">
        <v>3489916.88</v>
      </c>
      <c r="E51" s="47">
        <v>96779.38</v>
      </c>
      <c r="F51" s="47">
        <v>1587653.3299999998</v>
      </c>
      <c r="G51" s="47">
        <v>241574.99</v>
      </c>
      <c r="H51" s="47">
        <v>104957.72</v>
      </c>
      <c r="I51" s="47">
        <v>241659.04</v>
      </c>
      <c r="J51" s="47">
        <v>656.4</v>
      </c>
      <c r="K51" s="47">
        <v>15476.23</v>
      </c>
      <c r="L51" s="47">
        <v>28942.98</v>
      </c>
      <c r="M51" s="48">
        <v>0</v>
      </c>
      <c r="N51" s="47">
        <v>0</v>
      </c>
      <c r="O51" s="49">
        <f t="shared" si="0"/>
        <v>18748651.319999997</v>
      </c>
    </row>
    <row r="52" spans="1:15" ht="15.6" x14ac:dyDescent="0.3">
      <c r="A52" s="37" t="s">
        <v>96</v>
      </c>
      <c r="B52" s="38" t="s">
        <v>97</v>
      </c>
      <c r="C52" s="47">
        <v>3912188.77</v>
      </c>
      <c r="D52" s="47">
        <v>1315213.43</v>
      </c>
      <c r="E52" s="47">
        <v>37251.14</v>
      </c>
      <c r="F52" s="47">
        <v>376753.79</v>
      </c>
      <c r="G52" s="47">
        <v>87558.89</v>
      </c>
      <c r="H52" s="47">
        <v>26405.99</v>
      </c>
      <c r="I52" s="47">
        <v>64168.37</v>
      </c>
      <c r="J52" s="47">
        <v>174.3</v>
      </c>
      <c r="K52" s="47">
        <v>7757.26</v>
      </c>
      <c r="L52" s="47">
        <v>5688.39</v>
      </c>
      <c r="M52" s="48">
        <v>0</v>
      </c>
      <c r="N52" s="47">
        <v>206036.43</v>
      </c>
      <c r="O52" s="49">
        <f t="shared" si="0"/>
        <v>6039196.7599999988</v>
      </c>
    </row>
    <row r="53" spans="1:15" ht="15.6" x14ac:dyDescent="0.3">
      <c r="A53" s="37" t="s">
        <v>98</v>
      </c>
      <c r="B53" s="38" t="s">
        <v>99</v>
      </c>
      <c r="C53" s="47">
        <v>710773.27</v>
      </c>
      <c r="D53" s="47">
        <v>274302.39</v>
      </c>
      <c r="E53" s="47">
        <v>4936.3999999999996</v>
      </c>
      <c r="F53" s="47">
        <v>89140.83</v>
      </c>
      <c r="G53" s="47">
        <v>16682.41</v>
      </c>
      <c r="H53" s="47">
        <v>5877.96</v>
      </c>
      <c r="I53" s="47">
        <v>15091.71</v>
      </c>
      <c r="J53" s="47">
        <v>40.99</v>
      </c>
      <c r="K53" s="47">
        <v>793.96</v>
      </c>
      <c r="L53" s="47">
        <v>1660.11</v>
      </c>
      <c r="M53" s="48">
        <v>56003</v>
      </c>
      <c r="N53" s="47">
        <v>0</v>
      </c>
      <c r="O53" s="49">
        <f t="shared" si="0"/>
        <v>1175303.03</v>
      </c>
    </row>
    <row r="54" spans="1:15" ht="15.6" x14ac:dyDescent="0.3">
      <c r="A54" s="37" t="s">
        <v>100</v>
      </c>
      <c r="B54" s="38" t="s">
        <v>101</v>
      </c>
      <c r="C54" s="47">
        <v>507526.32</v>
      </c>
      <c r="D54" s="47">
        <v>128858.27</v>
      </c>
      <c r="E54" s="47">
        <v>4245.29</v>
      </c>
      <c r="F54" s="47">
        <v>57392.84</v>
      </c>
      <c r="G54" s="47">
        <v>6399.16</v>
      </c>
      <c r="H54" s="47">
        <v>3873.37</v>
      </c>
      <c r="I54" s="47">
        <v>7421.57</v>
      </c>
      <c r="J54" s="47">
        <v>20.16</v>
      </c>
      <c r="K54" s="47">
        <v>892.22</v>
      </c>
      <c r="L54" s="47">
        <v>989.82</v>
      </c>
      <c r="M54" s="48">
        <v>10250</v>
      </c>
      <c r="N54" s="47">
        <v>0</v>
      </c>
      <c r="O54" s="49">
        <f t="shared" si="0"/>
        <v>727869.0199999999</v>
      </c>
    </row>
    <row r="55" spans="1:15" ht="15.6" x14ac:dyDescent="0.3">
      <c r="A55" s="37" t="s">
        <v>102</v>
      </c>
      <c r="B55" s="38" t="s">
        <v>103</v>
      </c>
      <c r="C55" s="47">
        <v>56792.65</v>
      </c>
      <c r="D55" s="47">
        <v>30830.36</v>
      </c>
      <c r="E55" s="47">
        <v>877.23</v>
      </c>
      <c r="F55" s="47">
        <v>4526.75</v>
      </c>
      <c r="G55" s="47">
        <v>173.13</v>
      </c>
      <c r="H55" s="47">
        <v>325.04000000000002</v>
      </c>
      <c r="I55" s="47">
        <v>272.14999999999998</v>
      </c>
      <c r="J55" s="47">
        <v>0.74</v>
      </c>
      <c r="K55" s="47">
        <v>202.7</v>
      </c>
      <c r="L55" s="47">
        <v>41.29</v>
      </c>
      <c r="M55" s="48">
        <v>0</v>
      </c>
      <c r="N55" s="47">
        <v>0</v>
      </c>
      <c r="O55" s="49">
        <f t="shared" si="0"/>
        <v>94042.04</v>
      </c>
    </row>
    <row r="56" spans="1:15" ht="15.6" x14ac:dyDescent="0.3">
      <c r="A56" s="37" t="s">
        <v>104</v>
      </c>
      <c r="B56" s="38" t="s">
        <v>105</v>
      </c>
      <c r="C56" s="47">
        <v>175512.89</v>
      </c>
      <c r="D56" s="47">
        <v>56610.99</v>
      </c>
      <c r="E56" s="47">
        <v>2090.09</v>
      </c>
      <c r="F56" s="47">
        <v>16988.62</v>
      </c>
      <c r="G56" s="47">
        <v>3175</v>
      </c>
      <c r="H56" s="47">
        <v>1172.53</v>
      </c>
      <c r="I56" s="47">
        <v>2424.08</v>
      </c>
      <c r="J56" s="47">
        <v>6.58</v>
      </c>
      <c r="K56" s="47">
        <v>430.75</v>
      </c>
      <c r="L56" s="47">
        <v>235.89</v>
      </c>
      <c r="M56" s="48">
        <v>0</v>
      </c>
      <c r="N56" s="47">
        <v>0</v>
      </c>
      <c r="O56" s="49">
        <f t="shared" si="0"/>
        <v>258647.41999999998</v>
      </c>
    </row>
    <row r="57" spans="1:15" ht="15.6" x14ac:dyDescent="0.3">
      <c r="A57" s="37" t="s">
        <v>106</v>
      </c>
      <c r="B57" s="38" t="s">
        <v>107</v>
      </c>
      <c r="C57" s="47">
        <v>140535.60999999999</v>
      </c>
      <c r="D57" s="47">
        <v>56205.15</v>
      </c>
      <c r="E57" s="47">
        <v>1705.55</v>
      </c>
      <c r="F57" s="47">
        <v>13390.58</v>
      </c>
      <c r="G57" s="47">
        <v>2583.44</v>
      </c>
      <c r="H57" s="47">
        <v>927.81</v>
      </c>
      <c r="I57" s="47">
        <v>1939.67</v>
      </c>
      <c r="J57" s="47">
        <v>5.27</v>
      </c>
      <c r="K57" s="47">
        <v>355.65</v>
      </c>
      <c r="L57" s="47">
        <v>181.83</v>
      </c>
      <c r="M57" s="48">
        <v>0</v>
      </c>
      <c r="N57" s="47">
        <v>0</v>
      </c>
      <c r="O57" s="49">
        <f t="shared" si="0"/>
        <v>217830.55999999994</v>
      </c>
    </row>
    <row r="58" spans="1:15" ht="15.6" x14ac:dyDescent="0.3">
      <c r="A58" s="37" t="s">
        <v>108</v>
      </c>
      <c r="B58" s="38" t="s">
        <v>109</v>
      </c>
      <c r="C58" s="47">
        <v>389073.11</v>
      </c>
      <c r="D58" s="47">
        <v>123772.96</v>
      </c>
      <c r="E58" s="47">
        <v>3644.08</v>
      </c>
      <c r="F58" s="47">
        <v>42554.61</v>
      </c>
      <c r="G58" s="47">
        <v>8287.34</v>
      </c>
      <c r="H58" s="47">
        <v>2878.72</v>
      </c>
      <c r="I58" s="47">
        <v>6744.82</v>
      </c>
      <c r="J58" s="47">
        <v>18.32</v>
      </c>
      <c r="K58" s="47">
        <v>723.06</v>
      </c>
      <c r="L58" s="47">
        <v>700.31</v>
      </c>
      <c r="M58" s="48">
        <v>32013</v>
      </c>
      <c r="N58" s="47">
        <v>0</v>
      </c>
      <c r="O58" s="49">
        <f t="shared" si="0"/>
        <v>610410.32999999996</v>
      </c>
    </row>
    <row r="59" spans="1:15" ht="15.6" x14ac:dyDescent="0.3">
      <c r="A59" s="37" t="s">
        <v>110</v>
      </c>
      <c r="B59" s="38" t="s">
        <v>111</v>
      </c>
      <c r="C59" s="47">
        <v>464112.25</v>
      </c>
      <c r="D59" s="47">
        <v>146201.57</v>
      </c>
      <c r="E59" s="47">
        <v>4272.3900000000003</v>
      </c>
      <c r="F59" s="47">
        <v>53091.38</v>
      </c>
      <c r="G59" s="47">
        <v>10884</v>
      </c>
      <c r="H59" s="47">
        <v>3548.39</v>
      </c>
      <c r="I59" s="47">
        <v>8611.84</v>
      </c>
      <c r="J59" s="47">
        <v>23.39</v>
      </c>
      <c r="K59" s="47">
        <v>796.64</v>
      </c>
      <c r="L59" s="47">
        <v>898.61</v>
      </c>
      <c r="M59" s="48">
        <v>19417</v>
      </c>
      <c r="N59" s="47">
        <v>0</v>
      </c>
      <c r="O59" s="49">
        <f t="shared" si="0"/>
        <v>711857.46000000008</v>
      </c>
    </row>
    <row r="60" spans="1:15" ht="15.6" x14ac:dyDescent="0.3">
      <c r="A60" s="37" t="s">
        <v>112</v>
      </c>
      <c r="B60" s="38" t="s">
        <v>113</v>
      </c>
      <c r="C60" s="47">
        <v>636542.14</v>
      </c>
      <c r="D60" s="47">
        <v>229394</v>
      </c>
      <c r="E60" s="47">
        <v>4383.34</v>
      </c>
      <c r="F60" s="47">
        <v>68410.97</v>
      </c>
      <c r="G60" s="47">
        <v>12965.5</v>
      </c>
      <c r="H60" s="47">
        <v>4775.76</v>
      </c>
      <c r="I60" s="47">
        <v>11198.83</v>
      </c>
      <c r="J60" s="47">
        <v>30.42</v>
      </c>
      <c r="K60" s="47">
        <v>1013.94</v>
      </c>
      <c r="L60" s="47">
        <v>1205.44</v>
      </c>
      <c r="M60" s="48">
        <v>141342</v>
      </c>
      <c r="N60" s="47">
        <v>0</v>
      </c>
      <c r="O60" s="49">
        <f t="shared" si="0"/>
        <v>1111262.3399999999</v>
      </c>
    </row>
    <row r="61" spans="1:15" ht="15.6" x14ac:dyDescent="0.3">
      <c r="A61" s="37" t="s">
        <v>114</v>
      </c>
      <c r="B61" s="38" t="s">
        <v>115</v>
      </c>
      <c r="C61" s="47">
        <v>380843.46</v>
      </c>
      <c r="D61" s="47">
        <v>185261.34</v>
      </c>
      <c r="E61" s="47">
        <v>5759.9</v>
      </c>
      <c r="F61" s="47">
        <v>30117.45</v>
      </c>
      <c r="G61" s="47">
        <v>2773.72</v>
      </c>
      <c r="H61" s="47">
        <v>2167.08</v>
      </c>
      <c r="I61" s="47">
        <v>2491.61</v>
      </c>
      <c r="J61" s="47">
        <v>6.77</v>
      </c>
      <c r="K61" s="47">
        <v>1249.81</v>
      </c>
      <c r="L61" s="47">
        <v>275.06</v>
      </c>
      <c r="M61" s="48">
        <v>56456</v>
      </c>
      <c r="N61" s="47">
        <v>0</v>
      </c>
      <c r="O61" s="49">
        <f t="shared" si="0"/>
        <v>667402.20000000007</v>
      </c>
    </row>
    <row r="62" spans="1:15" ht="15.6" x14ac:dyDescent="0.3">
      <c r="A62" s="37" t="s">
        <v>116</v>
      </c>
      <c r="B62" s="38" t="s">
        <v>117</v>
      </c>
      <c r="C62" s="47">
        <v>116049.38</v>
      </c>
      <c r="D62" s="47">
        <v>45972.45</v>
      </c>
      <c r="E62" s="47">
        <v>1293.97</v>
      </c>
      <c r="F62" s="47">
        <v>11564.83</v>
      </c>
      <c r="G62" s="47">
        <v>870.38</v>
      </c>
      <c r="H62" s="47">
        <v>796.01</v>
      </c>
      <c r="I62" s="47">
        <v>1180.22</v>
      </c>
      <c r="J62" s="47">
        <v>3.21</v>
      </c>
      <c r="K62" s="47">
        <v>272.38</v>
      </c>
      <c r="L62" s="47">
        <v>169.27</v>
      </c>
      <c r="M62" s="48">
        <v>4792</v>
      </c>
      <c r="N62" s="47">
        <v>0</v>
      </c>
      <c r="O62" s="49">
        <f t="shared" si="0"/>
        <v>182964.1</v>
      </c>
    </row>
    <row r="63" spans="1:15" ht="15.6" x14ac:dyDescent="0.3">
      <c r="A63" s="37" t="s">
        <v>118</v>
      </c>
      <c r="B63" s="38" t="s">
        <v>119</v>
      </c>
      <c r="C63" s="47">
        <v>326597.05</v>
      </c>
      <c r="D63" s="47">
        <v>98905</v>
      </c>
      <c r="E63" s="47">
        <v>3206.75</v>
      </c>
      <c r="F63" s="47">
        <v>33380.9</v>
      </c>
      <c r="G63" s="47">
        <v>8066.61</v>
      </c>
      <c r="H63" s="47">
        <v>2294.9</v>
      </c>
      <c r="I63" s="47">
        <v>5861.28</v>
      </c>
      <c r="J63" s="47">
        <v>15.92</v>
      </c>
      <c r="K63" s="47">
        <v>645.41</v>
      </c>
      <c r="L63" s="47">
        <v>519.59</v>
      </c>
      <c r="M63" s="48">
        <v>0</v>
      </c>
      <c r="N63" s="47">
        <v>0</v>
      </c>
      <c r="O63" s="49">
        <f t="shared" si="0"/>
        <v>479493.41000000003</v>
      </c>
    </row>
    <row r="64" spans="1:15" ht="15.6" x14ac:dyDescent="0.3">
      <c r="A64" s="37" t="s">
        <v>120</v>
      </c>
      <c r="B64" s="38" t="s">
        <v>121</v>
      </c>
      <c r="C64" s="47">
        <v>149682.48000000001</v>
      </c>
      <c r="D64" s="47">
        <v>39322.199999999997</v>
      </c>
      <c r="E64" s="47">
        <v>1766.52</v>
      </c>
      <c r="F64" s="47">
        <v>14443.78</v>
      </c>
      <c r="G64" s="47">
        <v>3163.98</v>
      </c>
      <c r="H64" s="47">
        <v>999.22</v>
      </c>
      <c r="I64" s="47">
        <v>2266.7600000000002</v>
      </c>
      <c r="J64" s="47">
        <v>6.16</v>
      </c>
      <c r="K64" s="47">
        <v>369.18</v>
      </c>
      <c r="L64" s="47">
        <v>200.94</v>
      </c>
      <c r="M64" s="48">
        <v>0</v>
      </c>
      <c r="N64" s="47">
        <v>0</v>
      </c>
      <c r="O64" s="49">
        <f t="shared" si="0"/>
        <v>212221.22</v>
      </c>
    </row>
    <row r="65" spans="1:15" ht="15.6" x14ac:dyDescent="0.3">
      <c r="A65" s="37" t="s">
        <v>122</v>
      </c>
      <c r="B65" s="38" t="s">
        <v>123</v>
      </c>
      <c r="C65" s="47">
        <v>4701011.7</v>
      </c>
      <c r="D65" s="47">
        <v>1130483.51</v>
      </c>
      <c r="E65" s="47">
        <v>34862.43</v>
      </c>
      <c r="F65" s="47">
        <v>537831.02</v>
      </c>
      <c r="G65" s="47">
        <v>81958.64</v>
      </c>
      <c r="H65" s="47">
        <v>36267.64</v>
      </c>
      <c r="I65" s="47">
        <v>80277.279999999999</v>
      </c>
      <c r="J65" s="47">
        <v>218.05</v>
      </c>
      <c r="K65" s="47">
        <v>6230.76</v>
      </c>
      <c r="L65" s="47">
        <v>9530.16</v>
      </c>
      <c r="M65" s="48">
        <v>641354</v>
      </c>
      <c r="N65" s="47">
        <v>63830.28</v>
      </c>
      <c r="O65" s="49">
        <f t="shared" si="0"/>
        <v>7323855.4699999997</v>
      </c>
    </row>
    <row r="66" spans="1:15" ht="15.6" x14ac:dyDescent="0.3">
      <c r="A66" s="37" t="s">
        <v>124</v>
      </c>
      <c r="B66" s="38" t="s">
        <v>125</v>
      </c>
      <c r="C66" s="47">
        <v>1015934.08</v>
      </c>
      <c r="D66" s="47">
        <v>98433.4</v>
      </c>
      <c r="E66" s="47">
        <v>9485.23</v>
      </c>
      <c r="F66" s="47">
        <v>112650.24000000001</v>
      </c>
      <c r="G66" s="47">
        <v>28808.05</v>
      </c>
      <c r="H66" s="47">
        <v>7591.32</v>
      </c>
      <c r="I66" s="47">
        <v>20432.349999999999</v>
      </c>
      <c r="J66" s="47">
        <v>55.5</v>
      </c>
      <c r="K66" s="47">
        <v>1842.31</v>
      </c>
      <c r="L66" s="47">
        <v>1869.12</v>
      </c>
      <c r="M66" s="48">
        <v>72741</v>
      </c>
      <c r="N66" s="47">
        <v>0</v>
      </c>
      <c r="O66" s="49">
        <f t="shared" si="0"/>
        <v>1369842.6000000003</v>
      </c>
    </row>
    <row r="67" spans="1:15" ht="15.6" x14ac:dyDescent="0.3">
      <c r="A67" s="37" t="s">
        <v>126</v>
      </c>
      <c r="B67" s="38" t="s">
        <v>127</v>
      </c>
      <c r="C67" s="47">
        <v>5041628.2</v>
      </c>
      <c r="D67" s="47">
        <v>1481785.75</v>
      </c>
      <c r="E67" s="47">
        <v>38373.410000000003</v>
      </c>
      <c r="F67" s="47">
        <v>611770.67999999993</v>
      </c>
      <c r="G67" s="47">
        <v>108550.34</v>
      </c>
      <c r="H67" s="47">
        <v>40409.1</v>
      </c>
      <c r="I67" s="47">
        <v>98773.51</v>
      </c>
      <c r="J67" s="47">
        <v>268.29000000000002</v>
      </c>
      <c r="K67" s="47">
        <v>6220.85</v>
      </c>
      <c r="L67" s="47">
        <v>11097</v>
      </c>
      <c r="M67" s="48">
        <v>0</v>
      </c>
      <c r="N67" s="47">
        <v>0</v>
      </c>
      <c r="O67" s="49">
        <f t="shared" si="0"/>
        <v>7438877.129999999</v>
      </c>
    </row>
    <row r="68" spans="1:15" ht="15.6" x14ac:dyDescent="0.3">
      <c r="A68" s="37" t="s">
        <v>128</v>
      </c>
      <c r="B68" s="38" t="s">
        <v>129</v>
      </c>
      <c r="C68" s="47">
        <v>251702.65</v>
      </c>
      <c r="D68" s="47">
        <v>67516.58</v>
      </c>
      <c r="E68" s="47">
        <v>2657.16</v>
      </c>
      <c r="F68" s="47">
        <v>24001.33</v>
      </c>
      <c r="G68" s="47">
        <v>5457.44</v>
      </c>
      <c r="H68" s="47">
        <v>1676.92</v>
      </c>
      <c r="I68" s="47">
        <v>3902.36</v>
      </c>
      <c r="J68" s="47">
        <v>10.6</v>
      </c>
      <c r="K68" s="47">
        <v>550.54999999999995</v>
      </c>
      <c r="L68" s="47">
        <v>346.38</v>
      </c>
      <c r="M68" s="48">
        <v>0</v>
      </c>
      <c r="N68" s="47">
        <v>0</v>
      </c>
      <c r="O68" s="49">
        <f t="shared" si="0"/>
        <v>357821.96999999991</v>
      </c>
    </row>
    <row r="69" spans="1:15" ht="15.6" x14ac:dyDescent="0.3">
      <c r="A69" s="37" t="s">
        <v>130</v>
      </c>
      <c r="B69" s="38" t="s">
        <v>131</v>
      </c>
      <c r="C69" s="47">
        <v>317731.43</v>
      </c>
      <c r="D69" s="47">
        <v>97530.59</v>
      </c>
      <c r="E69" s="47">
        <v>3455.36</v>
      </c>
      <c r="F69" s="47">
        <v>29155.07</v>
      </c>
      <c r="G69" s="47">
        <v>6451.25</v>
      </c>
      <c r="H69" s="47">
        <v>2054.69</v>
      </c>
      <c r="I69" s="47">
        <v>4535.08</v>
      </c>
      <c r="J69" s="47">
        <v>12.32</v>
      </c>
      <c r="K69" s="47">
        <v>702.74</v>
      </c>
      <c r="L69" s="47">
        <v>402.03</v>
      </c>
      <c r="M69" s="48">
        <v>0</v>
      </c>
      <c r="N69" s="47">
        <v>0</v>
      </c>
      <c r="O69" s="49">
        <f t="shared" si="0"/>
        <v>462030.56000000006</v>
      </c>
    </row>
    <row r="70" spans="1:15" ht="15.6" x14ac:dyDescent="0.3">
      <c r="A70" s="37" t="s">
        <v>132</v>
      </c>
      <c r="B70" s="38" t="s">
        <v>133</v>
      </c>
      <c r="C70" s="47">
        <v>110265.65</v>
      </c>
      <c r="D70" s="47">
        <v>43160.09</v>
      </c>
      <c r="E70" s="47">
        <v>1349.09</v>
      </c>
      <c r="F70" s="47">
        <v>10330.119999999999</v>
      </c>
      <c r="G70" s="47">
        <v>1063.04</v>
      </c>
      <c r="H70" s="47">
        <v>719</v>
      </c>
      <c r="I70" s="47">
        <v>1111.69</v>
      </c>
      <c r="J70" s="47">
        <v>3.02</v>
      </c>
      <c r="K70" s="47">
        <v>287.79000000000002</v>
      </c>
      <c r="L70" s="47">
        <v>137.66999999999999</v>
      </c>
      <c r="M70" s="48">
        <v>0</v>
      </c>
      <c r="N70" s="47">
        <v>0</v>
      </c>
      <c r="O70" s="49">
        <f t="shared" si="0"/>
        <v>168427.16</v>
      </c>
    </row>
    <row r="71" spans="1:15" ht="15.6" x14ac:dyDescent="0.3">
      <c r="A71" s="37" t="s">
        <v>134</v>
      </c>
      <c r="B71" s="38" t="s">
        <v>135</v>
      </c>
      <c r="C71" s="47">
        <v>341059.2</v>
      </c>
      <c r="D71" s="47">
        <v>139668.85</v>
      </c>
      <c r="E71" s="47">
        <v>2697.54</v>
      </c>
      <c r="F71" s="47">
        <v>42488.22</v>
      </c>
      <c r="G71" s="47">
        <v>9105.2000000000007</v>
      </c>
      <c r="H71" s="47">
        <v>2798.41</v>
      </c>
      <c r="I71" s="47">
        <v>7585.45</v>
      </c>
      <c r="J71" s="47">
        <v>20.6</v>
      </c>
      <c r="K71" s="47">
        <v>502.47</v>
      </c>
      <c r="L71" s="47">
        <v>773.58</v>
      </c>
      <c r="M71" s="48">
        <v>13024</v>
      </c>
      <c r="N71" s="47">
        <v>0</v>
      </c>
      <c r="O71" s="49">
        <f t="shared" si="0"/>
        <v>559723.5199999999</v>
      </c>
    </row>
    <row r="72" spans="1:15" ht="15.6" x14ac:dyDescent="0.3">
      <c r="A72" s="37" t="s">
        <v>136</v>
      </c>
      <c r="B72" s="38" t="s">
        <v>137</v>
      </c>
      <c r="C72" s="47">
        <v>761213.42</v>
      </c>
      <c r="D72" s="47">
        <v>208282.63</v>
      </c>
      <c r="E72" s="47">
        <v>6210.99</v>
      </c>
      <c r="F72" s="47">
        <v>91563.21</v>
      </c>
      <c r="G72" s="47">
        <v>18396.75</v>
      </c>
      <c r="H72" s="47">
        <v>6073.74</v>
      </c>
      <c r="I72" s="47">
        <v>15495.24</v>
      </c>
      <c r="J72" s="47">
        <v>42.09</v>
      </c>
      <c r="K72" s="47">
        <v>1138.33</v>
      </c>
      <c r="L72" s="47">
        <v>1631.29</v>
      </c>
      <c r="M72" s="48">
        <v>0</v>
      </c>
      <c r="N72" s="47">
        <v>0</v>
      </c>
      <c r="O72" s="49">
        <f t="shared" si="0"/>
        <v>1110047.6900000002</v>
      </c>
    </row>
    <row r="73" spans="1:15" ht="15.6" x14ac:dyDescent="0.3">
      <c r="A73" s="37" t="s">
        <v>138</v>
      </c>
      <c r="B73" s="38" t="s">
        <v>139</v>
      </c>
      <c r="C73" s="47">
        <v>176467</v>
      </c>
      <c r="D73" s="47">
        <v>90276.83</v>
      </c>
      <c r="E73" s="47">
        <v>2081.37</v>
      </c>
      <c r="F73" s="47">
        <v>16762.490000000002</v>
      </c>
      <c r="G73" s="47">
        <v>2379.62</v>
      </c>
      <c r="H73" s="47">
        <v>1164.54</v>
      </c>
      <c r="I73" s="47">
        <v>2078.65</v>
      </c>
      <c r="J73" s="47">
        <v>5.65</v>
      </c>
      <c r="K73" s="47">
        <v>434.62</v>
      </c>
      <c r="L73" s="47">
        <v>230.03</v>
      </c>
      <c r="M73" s="48">
        <v>22924</v>
      </c>
      <c r="N73" s="47">
        <v>0</v>
      </c>
      <c r="O73" s="49">
        <f t="shared" ref="O73:O136" si="1">SUM(C73:N73)</f>
        <v>314804.80000000005</v>
      </c>
    </row>
    <row r="74" spans="1:15" ht="15.6" x14ac:dyDescent="0.3">
      <c r="A74" s="37" t="s">
        <v>140</v>
      </c>
      <c r="B74" s="38" t="s">
        <v>141</v>
      </c>
      <c r="C74" s="47">
        <v>621109.84</v>
      </c>
      <c r="D74" s="47">
        <v>278879.39</v>
      </c>
      <c r="E74" s="47">
        <v>5501.96</v>
      </c>
      <c r="F74" s="47">
        <v>61161.240000000005</v>
      </c>
      <c r="G74" s="47">
        <v>11520.3</v>
      </c>
      <c r="H74" s="47">
        <v>4326.45</v>
      </c>
      <c r="I74" s="47">
        <v>9460.2999999999993</v>
      </c>
      <c r="J74" s="47">
        <v>25.7</v>
      </c>
      <c r="K74" s="47">
        <v>1250.31</v>
      </c>
      <c r="L74" s="47">
        <v>967.01</v>
      </c>
      <c r="M74" s="48">
        <v>0</v>
      </c>
      <c r="N74" s="47">
        <v>0</v>
      </c>
      <c r="O74" s="49">
        <f t="shared" si="1"/>
        <v>994202.5</v>
      </c>
    </row>
    <row r="75" spans="1:15" ht="15.6" x14ac:dyDescent="0.3">
      <c r="A75" s="37" t="s">
        <v>142</v>
      </c>
      <c r="B75" s="38" t="s">
        <v>143</v>
      </c>
      <c r="C75" s="47">
        <v>82235144.370000005</v>
      </c>
      <c r="D75" s="47">
        <v>19330090.280000001</v>
      </c>
      <c r="E75" s="47">
        <v>604428.67000000004</v>
      </c>
      <c r="F75" s="47">
        <v>10386714.119999999</v>
      </c>
      <c r="G75" s="47">
        <v>569654.14</v>
      </c>
      <c r="H75" s="47">
        <v>668755.09</v>
      </c>
      <c r="I75" s="47">
        <v>1178387.8899999999</v>
      </c>
      <c r="J75" s="47">
        <v>3200.68</v>
      </c>
      <c r="K75" s="47">
        <v>90065.62</v>
      </c>
      <c r="L75" s="47">
        <v>193539.32</v>
      </c>
      <c r="M75" s="48">
        <v>11632307</v>
      </c>
      <c r="N75" s="47">
        <v>0</v>
      </c>
      <c r="O75" s="49">
        <f t="shared" si="1"/>
        <v>126892287.18000002</v>
      </c>
    </row>
    <row r="76" spans="1:15" ht="15.6" x14ac:dyDescent="0.3">
      <c r="A76" s="37" t="s">
        <v>144</v>
      </c>
      <c r="B76" s="38" t="s">
        <v>145</v>
      </c>
      <c r="C76" s="47">
        <v>2486037.59</v>
      </c>
      <c r="D76" s="47">
        <v>674175.35</v>
      </c>
      <c r="E76" s="47">
        <v>19122.07</v>
      </c>
      <c r="F76" s="47">
        <v>307864.71999999997</v>
      </c>
      <c r="G76" s="47">
        <v>51216.69</v>
      </c>
      <c r="H76" s="47">
        <v>20314.419999999998</v>
      </c>
      <c r="I76" s="47">
        <v>48422.41</v>
      </c>
      <c r="J76" s="47">
        <v>131.53</v>
      </c>
      <c r="K76" s="47">
        <v>3403.67</v>
      </c>
      <c r="L76" s="47">
        <v>5615.19</v>
      </c>
      <c r="M76" s="48">
        <v>0</v>
      </c>
      <c r="N76" s="47">
        <v>0</v>
      </c>
      <c r="O76" s="49">
        <f t="shared" si="1"/>
        <v>3616303.6399999992</v>
      </c>
    </row>
    <row r="77" spans="1:15" ht="15.6" x14ac:dyDescent="0.3">
      <c r="A77" s="37" t="s">
        <v>146</v>
      </c>
      <c r="B77" s="38" t="s">
        <v>147</v>
      </c>
      <c r="C77" s="47">
        <v>256518.47</v>
      </c>
      <c r="D77" s="47">
        <v>89995.03</v>
      </c>
      <c r="E77" s="47">
        <v>2686.46</v>
      </c>
      <c r="F77" s="47">
        <v>27284.629999999997</v>
      </c>
      <c r="G77" s="47">
        <v>6683.41</v>
      </c>
      <c r="H77" s="47">
        <v>1848.45</v>
      </c>
      <c r="I77" s="47">
        <v>4798.1099999999997</v>
      </c>
      <c r="J77" s="47">
        <v>13.03</v>
      </c>
      <c r="K77" s="47">
        <v>529.14</v>
      </c>
      <c r="L77" s="47">
        <v>426.97</v>
      </c>
      <c r="M77" s="48">
        <v>16088</v>
      </c>
      <c r="N77" s="47">
        <v>0</v>
      </c>
      <c r="O77" s="49">
        <f t="shared" si="1"/>
        <v>406871.7</v>
      </c>
    </row>
    <row r="78" spans="1:15" ht="15.6" x14ac:dyDescent="0.3">
      <c r="A78" s="37" t="s">
        <v>148</v>
      </c>
      <c r="B78" s="38" t="s">
        <v>149</v>
      </c>
      <c r="C78" s="47">
        <v>568504</v>
      </c>
      <c r="D78" s="47">
        <v>177968.15</v>
      </c>
      <c r="E78" s="47">
        <v>4843.46</v>
      </c>
      <c r="F78" s="47">
        <v>66869.27</v>
      </c>
      <c r="G78" s="47">
        <v>14033.68</v>
      </c>
      <c r="H78" s="47">
        <v>4451.8</v>
      </c>
      <c r="I78" s="47">
        <v>11394.41</v>
      </c>
      <c r="J78" s="47">
        <v>30.95</v>
      </c>
      <c r="K78" s="47">
        <v>878.08</v>
      </c>
      <c r="L78" s="47">
        <v>1168.08</v>
      </c>
      <c r="M78" s="48">
        <v>0</v>
      </c>
      <c r="N78" s="47">
        <v>0</v>
      </c>
      <c r="O78" s="49">
        <f t="shared" si="1"/>
        <v>850141.88</v>
      </c>
    </row>
    <row r="79" spans="1:15" ht="15.6" x14ac:dyDescent="0.3">
      <c r="A79" s="37" t="s">
        <v>150</v>
      </c>
      <c r="B79" s="38" t="s">
        <v>151</v>
      </c>
      <c r="C79" s="47">
        <v>408908.87</v>
      </c>
      <c r="D79" s="47">
        <v>257426.44</v>
      </c>
      <c r="E79" s="47">
        <v>5097.18</v>
      </c>
      <c r="F79" s="47">
        <v>37341.4</v>
      </c>
      <c r="G79" s="47">
        <v>7220.97</v>
      </c>
      <c r="H79" s="47">
        <v>2613.6</v>
      </c>
      <c r="I79" s="47">
        <v>5236.38</v>
      </c>
      <c r="J79" s="47">
        <v>14.22</v>
      </c>
      <c r="K79" s="47">
        <v>1066.32</v>
      </c>
      <c r="L79" s="47">
        <v>480.01</v>
      </c>
      <c r="M79" s="48">
        <v>0</v>
      </c>
      <c r="N79" s="47">
        <v>0</v>
      </c>
      <c r="O79" s="49">
        <f t="shared" si="1"/>
        <v>725405.39</v>
      </c>
    </row>
    <row r="80" spans="1:15" ht="15.6" x14ac:dyDescent="0.3">
      <c r="A80" s="37" t="s">
        <v>152</v>
      </c>
      <c r="B80" s="38" t="s">
        <v>153</v>
      </c>
      <c r="C80" s="47">
        <v>787248.36</v>
      </c>
      <c r="D80" s="47">
        <v>264652.49</v>
      </c>
      <c r="E80" s="47">
        <v>5763.02</v>
      </c>
      <c r="F80" s="47">
        <v>103607.36</v>
      </c>
      <c r="G80" s="47">
        <v>17679.849999999999</v>
      </c>
      <c r="H80" s="47">
        <v>6737.19</v>
      </c>
      <c r="I80" s="47">
        <v>16641.75</v>
      </c>
      <c r="J80" s="47">
        <v>45.2</v>
      </c>
      <c r="K80" s="47">
        <v>880.91</v>
      </c>
      <c r="L80" s="47">
        <v>1949.04</v>
      </c>
      <c r="M80" s="48">
        <v>0</v>
      </c>
      <c r="N80" s="47">
        <v>0</v>
      </c>
      <c r="O80" s="49">
        <f t="shared" si="1"/>
        <v>1205205.1700000002</v>
      </c>
    </row>
    <row r="81" spans="1:15" ht="15.6" x14ac:dyDescent="0.3">
      <c r="A81" s="37" t="s">
        <v>154</v>
      </c>
      <c r="B81" s="38" t="s">
        <v>155</v>
      </c>
      <c r="C81" s="47">
        <v>2980159.02</v>
      </c>
      <c r="D81" s="47">
        <v>845901.53</v>
      </c>
      <c r="E81" s="47">
        <v>23638.94</v>
      </c>
      <c r="F81" s="47">
        <v>356589.79000000004</v>
      </c>
      <c r="G81" s="47">
        <v>74725.8</v>
      </c>
      <c r="H81" s="47">
        <v>23716.44</v>
      </c>
      <c r="I81" s="47">
        <v>61853.84</v>
      </c>
      <c r="J81" s="47">
        <v>168.01</v>
      </c>
      <c r="K81" s="47">
        <v>4372.9399999999996</v>
      </c>
      <c r="L81" s="47">
        <v>6373.61</v>
      </c>
      <c r="M81" s="48">
        <v>595463</v>
      </c>
      <c r="N81" s="47">
        <v>0</v>
      </c>
      <c r="O81" s="49">
        <f t="shared" si="1"/>
        <v>4972962.92</v>
      </c>
    </row>
    <row r="82" spans="1:15" ht="15.6" x14ac:dyDescent="0.3">
      <c r="A82" s="37" t="s">
        <v>156</v>
      </c>
      <c r="B82" s="38" t="s">
        <v>157</v>
      </c>
      <c r="C82" s="47">
        <v>114851.09</v>
      </c>
      <c r="D82" s="47">
        <v>51906.59</v>
      </c>
      <c r="E82" s="47">
        <v>1729.41</v>
      </c>
      <c r="F82" s="47">
        <v>8898.4500000000007</v>
      </c>
      <c r="G82" s="47">
        <v>981.95</v>
      </c>
      <c r="H82" s="47">
        <v>644.86</v>
      </c>
      <c r="I82" s="47">
        <v>788.59</v>
      </c>
      <c r="J82" s="47">
        <v>2.14</v>
      </c>
      <c r="K82" s="47">
        <v>378.55</v>
      </c>
      <c r="L82" s="47">
        <v>78.63</v>
      </c>
      <c r="M82" s="48">
        <v>0</v>
      </c>
      <c r="N82" s="47">
        <v>0</v>
      </c>
      <c r="O82" s="49">
        <f t="shared" si="1"/>
        <v>180260.26</v>
      </c>
    </row>
    <row r="83" spans="1:15" ht="15.6" x14ac:dyDescent="0.3">
      <c r="A83" s="37" t="s">
        <v>158</v>
      </c>
      <c r="B83" s="38" t="s">
        <v>159</v>
      </c>
      <c r="C83" s="47">
        <v>407941.65</v>
      </c>
      <c r="D83" s="47">
        <v>141606.57</v>
      </c>
      <c r="E83" s="47">
        <v>3909.41</v>
      </c>
      <c r="F83" s="47">
        <v>30538.91</v>
      </c>
      <c r="G83" s="47">
        <v>5704.79</v>
      </c>
      <c r="H83" s="47">
        <v>2350.08</v>
      </c>
      <c r="I83" s="47">
        <v>4169.83</v>
      </c>
      <c r="J83" s="47">
        <v>11.33</v>
      </c>
      <c r="K83" s="47">
        <v>901.48</v>
      </c>
      <c r="L83" s="47">
        <v>369.65</v>
      </c>
      <c r="M83" s="48">
        <v>0</v>
      </c>
      <c r="N83" s="47">
        <v>0</v>
      </c>
      <c r="O83" s="49">
        <f t="shared" si="1"/>
        <v>597503.69999999995</v>
      </c>
    </row>
    <row r="84" spans="1:15" ht="15.6" x14ac:dyDescent="0.3">
      <c r="A84" s="37" t="s">
        <v>160</v>
      </c>
      <c r="B84" s="38" t="s">
        <v>161</v>
      </c>
      <c r="C84" s="47">
        <v>296434.21999999997</v>
      </c>
      <c r="D84" s="47">
        <v>90913.19</v>
      </c>
      <c r="E84" s="47">
        <v>2923.56</v>
      </c>
      <c r="F84" s="47">
        <v>30402.019999999997</v>
      </c>
      <c r="G84" s="47">
        <v>7384.06</v>
      </c>
      <c r="H84" s="47">
        <v>2088.9499999999998</v>
      </c>
      <c r="I84" s="47">
        <v>5347.1</v>
      </c>
      <c r="J84" s="47">
        <v>14.52</v>
      </c>
      <c r="K84" s="47">
        <v>603.87</v>
      </c>
      <c r="L84" s="47">
        <v>474.01</v>
      </c>
      <c r="M84" s="48">
        <v>0</v>
      </c>
      <c r="N84" s="47">
        <v>0</v>
      </c>
      <c r="O84" s="49">
        <f t="shared" si="1"/>
        <v>436585.5</v>
      </c>
    </row>
    <row r="85" spans="1:15" ht="15.6" x14ac:dyDescent="0.3">
      <c r="A85" s="37" t="s">
        <v>162</v>
      </c>
      <c r="B85" s="38" t="s">
        <v>163</v>
      </c>
      <c r="C85" s="47">
        <v>370885.77</v>
      </c>
      <c r="D85" s="47">
        <v>106067.12</v>
      </c>
      <c r="E85" s="47">
        <v>3126.97</v>
      </c>
      <c r="F85" s="47">
        <v>42419.28</v>
      </c>
      <c r="G85" s="47">
        <v>9370.59</v>
      </c>
      <c r="H85" s="47">
        <v>2848.06</v>
      </c>
      <c r="I85" s="47">
        <v>7458.33</v>
      </c>
      <c r="J85" s="47">
        <v>20.260000000000002</v>
      </c>
      <c r="K85" s="47">
        <v>593.21</v>
      </c>
      <c r="L85" s="47">
        <v>733.02</v>
      </c>
      <c r="M85" s="48">
        <v>0</v>
      </c>
      <c r="N85" s="47">
        <v>0</v>
      </c>
      <c r="O85" s="49">
        <f t="shared" si="1"/>
        <v>543522.61</v>
      </c>
    </row>
    <row r="86" spans="1:15" ht="15.6" x14ac:dyDescent="0.3">
      <c r="A86" s="37" t="s">
        <v>164</v>
      </c>
      <c r="B86" s="38" t="s">
        <v>165</v>
      </c>
      <c r="C86" s="47">
        <v>192944.88</v>
      </c>
      <c r="D86" s="47">
        <v>58293.91</v>
      </c>
      <c r="E86" s="47">
        <v>1796.65</v>
      </c>
      <c r="F86" s="47">
        <v>20020.55</v>
      </c>
      <c r="G86" s="47">
        <v>2766.89</v>
      </c>
      <c r="H86" s="47">
        <v>1371.41</v>
      </c>
      <c r="I86" s="47">
        <v>2707.82</v>
      </c>
      <c r="J86" s="47">
        <v>7.36</v>
      </c>
      <c r="K86" s="47">
        <v>330.03</v>
      </c>
      <c r="L86" s="47">
        <v>319.04000000000002</v>
      </c>
      <c r="M86" s="48">
        <v>0</v>
      </c>
      <c r="N86" s="47">
        <v>0</v>
      </c>
      <c r="O86" s="49">
        <f t="shared" si="1"/>
        <v>280558.53999999998</v>
      </c>
    </row>
    <row r="87" spans="1:15" ht="15.6" x14ac:dyDescent="0.3">
      <c r="A87" s="37" t="s">
        <v>166</v>
      </c>
      <c r="B87" s="38" t="s">
        <v>167</v>
      </c>
      <c r="C87" s="47">
        <v>17158545.370000001</v>
      </c>
      <c r="D87" s="47">
        <v>2982674.92</v>
      </c>
      <c r="E87" s="47">
        <v>103914.59</v>
      </c>
      <c r="F87" s="47">
        <v>2296319.73</v>
      </c>
      <c r="G87" s="47">
        <v>178602.26</v>
      </c>
      <c r="H87" s="47">
        <v>150104.01999999999</v>
      </c>
      <c r="I87" s="47">
        <v>291677.40000000002</v>
      </c>
      <c r="J87" s="47">
        <v>792.27</v>
      </c>
      <c r="K87" s="47">
        <v>17438.38</v>
      </c>
      <c r="L87" s="47">
        <v>44686.8</v>
      </c>
      <c r="M87" s="48">
        <v>0</v>
      </c>
      <c r="N87" s="47">
        <v>0</v>
      </c>
      <c r="O87" s="49">
        <f t="shared" si="1"/>
        <v>23224755.739999998</v>
      </c>
    </row>
    <row r="88" spans="1:15" ht="15.6" x14ac:dyDescent="0.3">
      <c r="A88" s="37" t="s">
        <v>168</v>
      </c>
      <c r="B88" s="38" t="s">
        <v>169</v>
      </c>
      <c r="C88" s="47">
        <v>168763.96</v>
      </c>
      <c r="D88" s="47">
        <v>62630.32</v>
      </c>
      <c r="E88" s="47">
        <v>1963.01</v>
      </c>
      <c r="F88" s="47">
        <v>16726.89</v>
      </c>
      <c r="G88" s="47">
        <v>3494.21</v>
      </c>
      <c r="H88" s="47">
        <v>1148.5999999999999</v>
      </c>
      <c r="I88" s="47">
        <v>2584.27</v>
      </c>
      <c r="J88" s="47">
        <v>7.02</v>
      </c>
      <c r="K88" s="47">
        <v>403.51</v>
      </c>
      <c r="L88" s="47">
        <v>239.38</v>
      </c>
      <c r="M88" s="48">
        <v>0</v>
      </c>
      <c r="N88" s="47">
        <v>0</v>
      </c>
      <c r="O88" s="49">
        <f t="shared" si="1"/>
        <v>257961.16999999998</v>
      </c>
    </row>
    <row r="89" spans="1:15" ht="15.6" x14ac:dyDescent="0.3">
      <c r="A89" s="37" t="s">
        <v>170</v>
      </c>
      <c r="B89" s="38" t="s">
        <v>171</v>
      </c>
      <c r="C89" s="47">
        <v>242160.63</v>
      </c>
      <c r="D89" s="47">
        <v>88914.84</v>
      </c>
      <c r="E89" s="47">
        <v>2261.0100000000002</v>
      </c>
      <c r="F89" s="47">
        <v>27881.7</v>
      </c>
      <c r="G89" s="47">
        <v>4094.13</v>
      </c>
      <c r="H89" s="47">
        <v>1859.2</v>
      </c>
      <c r="I89" s="47">
        <v>3956.98</v>
      </c>
      <c r="J89" s="47">
        <v>10.75</v>
      </c>
      <c r="K89" s="47">
        <v>417.46</v>
      </c>
      <c r="L89" s="47">
        <v>471.81</v>
      </c>
      <c r="M89" s="48">
        <v>8860</v>
      </c>
      <c r="N89" s="47">
        <v>0</v>
      </c>
      <c r="O89" s="49">
        <f t="shared" si="1"/>
        <v>380888.51</v>
      </c>
    </row>
    <row r="90" spans="1:15" ht="15.6" x14ac:dyDescent="0.3">
      <c r="A90" s="37" t="s">
        <v>172</v>
      </c>
      <c r="B90" s="38" t="s">
        <v>173</v>
      </c>
      <c r="C90" s="47">
        <v>347478.1</v>
      </c>
      <c r="D90" s="47">
        <v>55748.800000000003</v>
      </c>
      <c r="E90" s="47">
        <v>3538.28</v>
      </c>
      <c r="F90" s="47">
        <v>36761.39</v>
      </c>
      <c r="G90" s="47">
        <v>9066.4500000000007</v>
      </c>
      <c r="H90" s="47">
        <v>2497.92</v>
      </c>
      <c r="I90" s="47">
        <v>6525.94</v>
      </c>
      <c r="J90" s="47">
        <v>17.73</v>
      </c>
      <c r="K90" s="47">
        <v>702.53</v>
      </c>
      <c r="L90" s="47">
        <v>578.51</v>
      </c>
      <c r="M90" s="48">
        <v>0</v>
      </c>
      <c r="N90" s="47">
        <v>0</v>
      </c>
      <c r="O90" s="49">
        <f t="shared" si="1"/>
        <v>462915.65</v>
      </c>
    </row>
    <row r="91" spans="1:15" ht="15.6" x14ac:dyDescent="0.3">
      <c r="A91" s="37" t="s">
        <v>174</v>
      </c>
      <c r="B91" s="38" t="s">
        <v>175</v>
      </c>
      <c r="C91" s="47">
        <v>866463.9</v>
      </c>
      <c r="D91" s="47">
        <v>396647.4</v>
      </c>
      <c r="E91" s="47">
        <v>5749.91</v>
      </c>
      <c r="F91" s="47">
        <v>115851.99</v>
      </c>
      <c r="G91" s="47">
        <v>24094.63</v>
      </c>
      <c r="H91" s="47">
        <v>7525.7</v>
      </c>
      <c r="I91" s="47">
        <v>20947.400000000001</v>
      </c>
      <c r="J91" s="47">
        <v>56.9</v>
      </c>
      <c r="K91" s="47">
        <v>820.57</v>
      </c>
      <c r="L91" s="47">
        <v>2222.27</v>
      </c>
      <c r="M91" s="48">
        <v>282062</v>
      </c>
      <c r="N91" s="47">
        <v>0</v>
      </c>
      <c r="O91" s="49">
        <f t="shared" si="1"/>
        <v>1722442.6699999997</v>
      </c>
    </row>
    <row r="92" spans="1:15" ht="15.6" x14ac:dyDescent="0.3">
      <c r="A92" s="37" t="s">
        <v>176</v>
      </c>
      <c r="B92" s="38" t="s">
        <v>177</v>
      </c>
      <c r="C92" s="47">
        <v>617887.96</v>
      </c>
      <c r="D92" s="47">
        <v>120531.61</v>
      </c>
      <c r="E92" s="47">
        <v>4030.79</v>
      </c>
      <c r="F92" s="47">
        <v>81677.69</v>
      </c>
      <c r="G92" s="47">
        <v>8801.7800000000007</v>
      </c>
      <c r="H92" s="47">
        <v>5324.02</v>
      </c>
      <c r="I92" s="47">
        <v>11295.97</v>
      </c>
      <c r="J92" s="47">
        <v>30.68</v>
      </c>
      <c r="K92" s="47">
        <v>585.66</v>
      </c>
      <c r="L92" s="47">
        <v>1564.24</v>
      </c>
      <c r="M92" s="48">
        <v>0</v>
      </c>
      <c r="N92" s="47">
        <v>0</v>
      </c>
      <c r="O92" s="49">
        <f t="shared" si="1"/>
        <v>851730.40000000014</v>
      </c>
    </row>
    <row r="93" spans="1:15" ht="15.6" x14ac:dyDescent="0.3">
      <c r="A93" s="37" t="s">
        <v>178</v>
      </c>
      <c r="B93" s="38" t="s">
        <v>179</v>
      </c>
      <c r="C93" s="47">
        <v>1840580.87</v>
      </c>
      <c r="D93" s="47">
        <v>767050.43</v>
      </c>
      <c r="E93" s="47">
        <v>14366.22</v>
      </c>
      <c r="F93" s="47">
        <v>227583.87</v>
      </c>
      <c r="G93" s="47">
        <v>59446.82</v>
      </c>
      <c r="H93" s="47">
        <v>15007.05</v>
      </c>
      <c r="I93" s="47">
        <v>43456.81</v>
      </c>
      <c r="J93" s="47">
        <v>118.04</v>
      </c>
      <c r="K93" s="47">
        <v>2475.6799999999998</v>
      </c>
      <c r="L93" s="47">
        <v>4135.43</v>
      </c>
      <c r="M93" s="48">
        <v>89859</v>
      </c>
      <c r="N93" s="47">
        <v>0</v>
      </c>
      <c r="O93" s="49">
        <f t="shared" si="1"/>
        <v>3064080.2200000007</v>
      </c>
    </row>
    <row r="94" spans="1:15" ht="15.6" x14ac:dyDescent="0.3">
      <c r="A94" s="37" t="s">
        <v>180</v>
      </c>
      <c r="B94" s="38" t="s">
        <v>181</v>
      </c>
      <c r="C94" s="47">
        <v>160064.04999999999</v>
      </c>
      <c r="D94" s="47">
        <v>61346.13</v>
      </c>
      <c r="E94" s="47">
        <v>1680.69</v>
      </c>
      <c r="F94" s="47">
        <v>16947.38</v>
      </c>
      <c r="G94" s="47">
        <v>2245.13</v>
      </c>
      <c r="H94" s="47">
        <v>1150.83</v>
      </c>
      <c r="I94" s="47">
        <v>2203.16</v>
      </c>
      <c r="J94" s="47">
        <v>5.98</v>
      </c>
      <c r="K94" s="47">
        <v>345.94</v>
      </c>
      <c r="L94" s="47">
        <v>264.5</v>
      </c>
      <c r="M94" s="48">
        <v>55342</v>
      </c>
      <c r="N94" s="47">
        <v>0</v>
      </c>
      <c r="O94" s="49">
        <f t="shared" si="1"/>
        <v>301595.79000000004</v>
      </c>
    </row>
    <row r="95" spans="1:15" ht="15.6" x14ac:dyDescent="0.3">
      <c r="A95" s="37" t="s">
        <v>182</v>
      </c>
      <c r="B95" s="38" t="s">
        <v>183</v>
      </c>
      <c r="C95" s="47">
        <v>412161.63</v>
      </c>
      <c r="D95" s="47">
        <v>212651.49</v>
      </c>
      <c r="E95" s="47">
        <v>3274.28</v>
      </c>
      <c r="F95" s="47">
        <v>50788.479999999996</v>
      </c>
      <c r="G95" s="47">
        <v>12044.11</v>
      </c>
      <c r="H95" s="47">
        <v>3349.19</v>
      </c>
      <c r="I95" s="47">
        <v>9385.75</v>
      </c>
      <c r="J95" s="47">
        <v>25.49</v>
      </c>
      <c r="K95" s="47">
        <v>560.47</v>
      </c>
      <c r="L95" s="47">
        <v>918.43</v>
      </c>
      <c r="M95" s="48">
        <v>0</v>
      </c>
      <c r="N95" s="47">
        <v>0</v>
      </c>
      <c r="O95" s="49">
        <f t="shared" si="1"/>
        <v>705159.32</v>
      </c>
    </row>
    <row r="96" spans="1:15" ht="15.6" x14ac:dyDescent="0.3">
      <c r="A96" s="37" t="s">
        <v>184</v>
      </c>
      <c r="B96" s="38" t="s">
        <v>185</v>
      </c>
      <c r="C96" s="47">
        <v>299545.88</v>
      </c>
      <c r="D96" s="47">
        <v>144257.60000000001</v>
      </c>
      <c r="E96" s="47">
        <v>3211.23</v>
      </c>
      <c r="F96" s="47">
        <v>31356.32</v>
      </c>
      <c r="G96" s="47">
        <v>6332.23</v>
      </c>
      <c r="H96" s="47">
        <v>2131.0300000000002</v>
      </c>
      <c r="I96" s="47">
        <v>4910.25</v>
      </c>
      <c r="J96" s="47">
        <v>13.34</v>
      </c>
      <c r="K96" s="47">
        <v>642.85</v>
      </c>
      <c r="L96" s="47">
        <v>481.85</v>
      </c>
      <c r="M96" s="48">
        <v>5758</v>
      </c>
      <c r="N96" s="47">
        <v>0</v>
      </c>
      <c r="O96" s="49">
        <f t="shared" si="1"/>
        <v>498640.57999999996</v>
      </c>
    </row>
    <row r="97" spans="1:15" ht="15.6" x14ac:dyDescent="0.3">
      <c r="A97" s="37" t="s">
        <v>186</v>
      </c>
      <c r="B97" s="38" t="s">
        <v>187</v>
      </c>
      <c r="C97" s="47">
        <v>210671.52</v>
      </c>
      <c r="D97" s="47">
        <v>38413.599999999999</v>
      </c>
      <c r="E97" s="47">
        <v>2171.91</v>
      </c>
      <c r="F97" s="47">
        <v>22273.46</v>
      </c>
      <c r="G97" s="47">
        <v>4974.96</v>
      </c>
      <c r="H97" s="47">
        <v>1512.38</v>
      </c>
      <c r="I97" s="47">
        <v>3754.27</v>
      </c>
      <c r="J97" s="47">
        <v>10.199999999999999</v>
      </c>
      <c r="K97" s="47">
        <v>428.86</v>
      </c>
      <c r="L97" s="47">
        <v>348.91</v>
      </c>
      <c r="M97" s="48">
        <v>0</v>
      </c>
      <c r="N97" s="47">
        <v>0</v>
      </c>
      <c r="O97" s="49">
        <f t="shared" si="1"/>
        <v>284560.07</v>
      </c>
    </row>
    <row r="98" spans="1:15" ht="15.6" x14ac:dyDescent="0.3">
      <c r="A98" s="37" t="s">
        <v>188</v>
      </c>
      <c r="B98" s="38" t="s">
        <v>189</v>
      </c>
      <c r="C98" s="47">
        <v>497375.44</v>
      </c>
      <c r="D98" s="47">
        <v>109232.27</v>
      </c>
      <c r="E98" s="47">
        <v>4462.04</v>
      </c>
      <c r="F98" s="47">
        <v>52906.07</v>
      </c>
      <c r="G98" s="47">
        <v>13720.77</v>
      </c>
      <c r="H98" s="47">
        <v>3612.58</v>
      </c>
      <c r="I98" s="47">
        <v>9772.4500000000007</v>
      </c>
      <c r="J98" s="47">
        <v>26.54</v>
      </c>
      <c r="K98" s="47">
        <v>878.84</v>
      </c>
      <c r="L98" s="47">
        <v>866.31</v>
      </c>
      <c r="M98" s="48">
        <v>0</v>
      </c>
      <c r="N98" s="47">
        <v>0</v>
      </c>
      <c r="O98" s="49">
        <f t="shared" si="1"/>
        <v>692853.30999999994</v>
      </c>
    </row>
    <row r="99" spans="1:15" ht="15.6" x14ac:dyDescent="0.3">
      <c r="A99" s="37" t="s">
        <v>190</v>
      </c>
      <c r="B99" s="38" t="s">
        <v>191</v>
      </c>
      <c r="C99" s="47">
        <v>692099.03</v>
      </c>
      <c r="D99" s="47">
        <v>249880.9</v>
      </c>
      <c r="E99" s="47">
        <v>5154.6099999999997</v>
      </c>
      <c r="F99" s="47">
        <v>92619.85</v>
      </c>
      <c r="G99" s="47">
        <v>13143.87</v>
      </c>
      <c r="H99" s="47">
        <v>6007.32</v>
      </c>
      <c r="I99" s="47">
        <v>14094.85</v>
      </c>
      <c r="J99" s="47">
        <v>38.28</v>
      </c>
      <c r="K99" s="47">
        <v>925.23</v>
      </c>
      <c r="L99" s="47">
        <v>1752.04</v>
      </c>
      <c r="M99" s="48">
        <v>85154</v>
      </c>
      <c r="N99" s="47">
        <v>0</v>
      </c>
      <c r="O99" s="49">
        <f t="shared" si="1"/>
        <v>1160869.9800000002</v>
      </c>
    </row>
    <row r="100" spans="1:15" ht="15.6" x14ac:dyDescent="0.3">
      <c r="A100" s="37" t="s">
        <v>192</v>
      </c>
      <c r="B100" s="38" t="s">
        <v>193</v>
      </c>
      <c r="C100" s="47">
        <v>214998.67</v>
      </c>
      <c r="D100" s="47">
        <v>78171.69</v>
      </c>
      <c r="E100" s="47">
        <v>2181.5700000000002</v>
      </c>
      <c r="F100" s="47">
        <v>23301.55</v>
      </c>
      <c r="G100" s="47">
        <v>3825.97</v>
      </c>
      <c r="H100" s="47">
        <v>1574.68</v>
      </c>
      <c r="I100" s="47">
        <v>3394.37</v>
      </c>
      <c r="J100" s="47">
        <v>9.2200000000000006</v>
      </c>
      <c r="K100" s="47">
        <v>443.88</v>
      </c>
      <c r="L100" s="47">
        <v>373.04</v>
      </c>
      <c r="M100" s="48">
        <v>0</v>
      </c>
      <c r="N100" s="47">
        <v>0</v>
      </c>
      <c r="O100" s="49">
        <f t="shared" si="1"/>
        <v>328274.6399999999</v>
      </c>
    </row>
    <row r="101" spans="1:15" ht="15.6" x14ac:dyDescent="0.3">
      <c r="A101" s="37" t="s">
        <v>194</v>
      </c>
      <c r="B101" s="38" t="s">
        <v>195</v>
      </c>
      <c r="C101" s="47">
        <v>83096.929999999993</v>
      </c>
      <c r="D101" s="47">
        <v>30626.41</v>
      </c>
      <c r="E101" s="47">
        <v>1096.79</v>
      </c>
      <c r="F101" s="47">
        <v>6709.82</v>
      </c>
      <c r="G101" s="47">
        <v>1113.28</v>
      </c>
      <c r="H101" s="47">
        <v>486.44</v>
      </c>
      <c r="I101" s="47">
        <v>812.02</v>
      </c>
      <c r="J101" s="47">
        <v>2.21</v>
      </c>
      <c r="K101" s="47">
        <v>247.36</v>
      </c>
      <c r="L101" s="47">
        <v>71.98</v>
      </c>
      <c r="M101" s="48">
        <v>184</v>
      </c>
      <c r="N101" s="47">
        <v>0</v>
      </c>
      <c r="O101" s="49">
        <f t="shared" si="1"/>
        <v>124447.23999999999</v>
      </c>
    </row>
    <row r="102" spans="1:15" ht="15.6" x14ac:dyDescent="0.3">
      <c r="A102" s="37" t="s">
        <v>196</v>
      </c>
      <c r="B102" s="38" t="s">
        <v>197</v>
      </c>
      <c r="C102" s="47">
        <v>195473.09</v>
      </c>
      <c r="D102" s="47">
        <v>47024.6</v>
      </c>
      <c r="E102" s="47">
        <v>2160.89</v>
      </c>
      <c r="F102" s="47">
        <v>19173.559999999998</v>
      </c>
      <c r="G102" s="47">
        <v>4006.56</v>
      </c>
      <c r="H102" s="47">
        <v>1325.47</v>
      </c>
      <c r="I102" s="47">
        <v>3000.99</v>
      </c>
      <c r="J102" s="47">
        <v>8.15</v>
      </c>
      <c r="K102" s="47">
        <v>450</v>
      </c>
      <c r="L102" s="47">
        <v>277.95999999999998</v>
      </c>
      <c r="M102" s="48">
        <v>0</v>
      </c>
      <c r="N102" s="47">
        <v>0</v>
      </c>
      <c r="O102" s="49">
        <f t="shared" si="1"/>
        <v>272901.27</v>
      </c>
    </row>
    <row r="103" spans="1:15" ht="15.6" x14ac:dyDescent="0.3">
      <c r="A103" s="37" t="s">
        <v>198</v>
      </c>
      <c r="B103" s="38" t="s">
        <v>199</v>
      </c>
      <c r="C103" s="47">
        <v>395062.9</v>
      </c>
      <c r="D103" s="47">
        <v>172625.53</v>
      </c>
      <c r="E103" s="47">
        <v>3895.34</v>
      </c>
      <c r="F103" s="47">
        <v>43018.61</v>
      </c>
      <c r="G103" s="47">
        <v>10131.709999999999</v>
      </c>
      <c r="H103" s="47">
        <v>2904.34</v>
      </c>
      <c r="I103" s="47">
        <v>7449.72</v>
      </c>
      <c r="J103" s="47">
        <v>20.239999999999998</v>
      </c>
      <c r="K103" s="47">
        <v>755.44</v>
      </c>
      <c r="L103" s="47">
        <v>695.66</v>
      </c>
      <c r="M103" s="48">
        <v>0</v>
      </c>
      <c r="N103" s="47">
        <v>0</v>
      </c>
      <c r="O103" s="49">
        <f t="shared" si="1"/>
        <v>636559.48999999987</v>
      </c>
    </row>
    <row r="104" spans="1:15" ht="15.6" x14ac:dyDescent="0.3">
      <c r="A104" s="37" t="s">
        <v>200</v>
      </c>
      <c r="B104" s="38" t="s">
        <v>201</v>
      </c>
      <c r="C104" s="47">
        <v>151356.79999999999</v>
      </c>
      <c r="D104" s="47">
        <v>38987.300000000003</v>
      </c>
      <c r="E104" s="47">
        <v>1324.14</v>
      </c>
      <c r="F104" s="47">
        <v>16084.490000000002</v>
      </c>
      <c r="G104" s="47">
        <v>1612.56</v>
      </c>
      <c r="H104" s="47">
        <v>1097.4100000000001</v>
      </c>
      <c r="I104" s="47">
        <v>1955.26</v>
      </c>
      <c r="J104" s="47">
        <v>5.31</v>
      </c>
      <c r="K104" s="47">
        <v>234.57</v>
      </c>
      <c r="L104" s="47">
        <v>264.36</v>
      </c>
      <c r="M104" s="48">
        <v>4196</v>
      </c>
      <c r="N104" s="47">
        <v>0</v>
      </c>
      <c r="O104" s="49">
        <f t="shared" si="1"/>
        <v>217118.19999999998</v>
      </c>
    </row>
    <row r="105" spans="1:15" ht="15.6" x14ac:dyDescent="0.3">
      <c r="A105" s="37" t="s">
        <v>202</v>
      </c>
      <c r="B105" s="38" t="s">
        <v>203</v>
      </c>
      <c r="C105" s="47">
        <v>184108.59</v>
      </c>
      <c r="D105" s="47">
        <v>66497.8</v>
      </c>
      <c r="E105" s="47">
        <v>1970.21</v>
      </c>
      <c r="F105" s="47">
        <v>18974.449999999997</v>
      </c>
      <c r="G105" s="47">
        <v>3841.3</v>
      </c>
      <c r="H105" s="47">
        <v>1295.76</v>
      </c>
      <c r="I105" s="47">
        <v>2982.22</v>
      </c>
      <c r="J105" s="47">
        <v>8.1</v>
      </c>
      <c r="K105" s="47">
        <v>399.95</v>
      </c>
      <c r="L105" s="47">
        <v>288.72000000000003</v>
      </c>
      <c r="M105" s="48">
        <v>974</v>
      </c>
      <c r="N105" s="47">
        <v>0</v>
      </c>
      <c r="O105" s="49">
        <f t="shared" si="1"/>
        <v>281341.09999999992</v>
      </c>
    </row>
    <row r="106" spans="1:15" ht="15.6" x14ac:dyDescent="0.3">
      <c r="A106" s="37" t="s">
        <v>204</v>
      </c>
      <c r="B106" s="38" t="s">
        <v>205</v>
      </c>
      <c r="C106" s="47">
        <v>376829.47</v>
      </c>
      <c r="D106" s="47">
        <v>104736.33</v>
      </c>
      <c r="E106" s="47">
        <v>3829.18</v>
      </c>
      <c r="F106" s="47">
        <v>40176.949999999997</v>
      </c>
      <c r="G106" s="47">
        <v>9310.86</v>
      </c>
      <c r="H106" s="47">
        <v>2726.07</v>
      </c>
      <c r="I106" s="47">
        <v>6867.67</v>
      </c>
      <c r="J106" s="47">
        <v>18.649999999999999</v>
      </c>
      <c r="K106" s="47">
        <v>776.48</v>
      </c>
      <c r="L106" s="47">
        <v>636.22</v>
      </c>
      <c r="M106" s="48">
        <v>0</v>
      </c>
      <c r="N106" s="47">
        <v>0</v>
      </c>
      <c r="O106" s="49">
        <f t="shared" si="1"/>
        <v>545907.87999999989</v>
      </c>
    </row>
    <row r="107" spans="1:15" ht="15.6" x14ac:dyDescent="0.3">
      <c r="A107" s="37" t="s">
        <v>206</v>
      </c>
      <c r="B107" s="38" t="s">
        <v>207</v>
      </c>
      <c r="C107" s="47">
        <v>120293.08</v>
      </c>
      <c r="D107" s="47">
        <v>66530.42</v>
      </c>
      <c r="E107" s="47">
        <v>1931.46</v>
      </c>
      <c r="F107" s="47">
        <v>8559.7200000000012</v>
      </c>
      <c r="G107" s="47">
        <v>848.33</v>
      </c>
      <c r="H107" s="47">
        <v>633.73</v>
      </c>
      <c r="I107" s="47">
        <v>615.07000000000005</v>
      </c>
      <c r="J107" s="47">
        <v>1.67</v>
      </c>
      <c r="K107" s="47">
        <v>430.84</v>
      </c>
      <c r="L107" s="47">
        <v>56.63</v>
      </c>
      <c r="M107" s="48">
        <v>0</v>
      </c>
      <c r="N107" s="47">
        <v>0</v>
      </c>
      <c r="O107" s="49">
        <f t="shared" si="1"/>
        <v>199900.95</v>
      </c>
    </row>
    <row r="108" spans="1:15" ht="15.6" x14ac:dyDescent="0.3">
      <c r="A108" s="37" t="s">
        <v>208</v>
      </c>
      <c r="B108" s="38" t="s">
        <v>209</v>
      </c>
      <c r="C108" s="47">
        <v>105980.04</v>
      </c>
      <c r="D108" s="47">
        <v>49829.599999999999</v>
      </c>
      <c r="E108" s="47">
        <v>1660.41</v>
      </c>
      <c r="F108" s="47">
        <v>7750.6100000000006</v>
      </c>
      <c r="G108" s="47">
        <v>865.67</v>
      </c>
      <c r="H108" s="47">
        <v>570.07000000000005</v>
      </c>
      <c r="I108" s="47">
        <v>629.42999999999995</v>
      </c>
      <c r="J108" s="47">
        <v>1.71</v>
      </c>
      <c r="K108" s="47">
        <v>367.79</v>
      </c>
      <c r="L108" s="47">
        <v>57.38</v>
      </c>
      <c r="M108" s="48">
        <v>10612</v>
      </c>
      <c r="N108" s="47">
        <v>0</v>
      </c>
      <c r="O108" s="49">
        <f t="shared" si="1"/>
        <v>178324.71</v>
      </c>
    </row>
    <row r="109" spans="1:15" ht="15.6" x14ac:dyDescent="0.3">
      <c r="A109" s="37" t="s">
        <v>210</v>
      </c>
      <c r="B109" s="38" t="s">
        <v>211</v>
      </c>
      <c r="C109" s="47">
        <v>129491.27</v>
      </c>
      <c r="D109" s="47">
        <v>52788.09</v>
      </c>
      <c r="E109" s="47">
        <v>1844.23</v>
      </c>
      <c r="F109" s="47">
        <v>10579.26</v>
      </c>
      <c r="G109" s="47">
        <v>1653.41</v>
      </c>
      <c r="H109" s="47">
        <v>757.65</v>
      </c>
      <c r="I109" s="47">
        <v>1192.82</v>
      </c>
      <c r="J109" s="47">
        <v>3.24</v>
      </c>
      <c r="K109" s="47">
        <v>398.63</v>
      </c>
      <c r="L109" s="47">
        <v>108.13</v>
      </c>
      <c r="M109" s="48">
        <v>52730</v>
      </c>
      <c r="N109" s="47">
        <v>0</v>
      </c>
      <c r="O109" s="49">
        <f t="shared" si="1"/>
        <v>251546.73</v>
      </c>
    </row>
    <row r="110" spans="1:15" ht="15.6" x14ac:dyDescent="0.3">
      <c r="A110" s="37" t="s">
        <v>212</v>
      </c>
      <c r="B110" s="38" t="s">
        <v>213</v>
      </c>
      <c r="C110" s="47">
        <v>400096.32</v>
      </c>
      <c r="D110" s="47">
        <v>194320.07</v>
      </c>
      <c r="E110" s="47">
        <v>3243.33</v>
      </c>
      <c r="F110" s="47">
        <v>48280.79</v>
      </c>
      <c r="G110" s="47">
        <v>11488.93</v>
      </c>
      <c r="H110" s="47">
        <v>3199.98</v>
      </c>
      <c r="I110" s="47">
        <v>8939.7199999999993</v>
      </c>
      <c r="J110" s="47">
        <v>24.28</v>
      </c>
      <c r="K110" s="47">
        <v>584.70000000000005</v>
      </c>
      <c r="L110" s="47">
        <v>862.3</v>
      </c>
      <c r="M110" s="48">
        <v>156917</v>
      </c>
      <c r="N110" s="47">
        <v>0</v>
      </c>
      <c r="O110" s="49">
        <f t="shared" si="1"/>
        <v>827957.42</v>
      </c>
    </row>
    <row r="111" spans="1:15" ht="30" x14ac:dyDescent="0.3">
      <c r="A111" s="37" t="s">
        <v>214</v>
      </c>
      <c r="B111" s="38" t="s">
        <v>215</v>
      </c>
      <c r="C111" s="47">
        <v>517770.79</v>
      </c>
      <c r="D111" s="47">
        <v>165803.6</v>
      </c>
      <c r="E111" s="47">
        <v>5633.99</v>
      </c>
      <c r="F111" s="47">
        <v>54440.450000000004</v>
      </c>
      <c r="G111" s="47">
        <v>13375.23</v>
      </c>
      <c r="H111" s="47">
        <v>3721.88</v>
      </c>
      <c r="I111" s="47">
        <v>9505.9599999999991</v>
      </c>
      <c r="J111" s="47">
        <v>25.82</v>
      </c>
      <c r="K111" s="47">
        <v>1457.64</v>
      </c>
      <c r="L111" s="47">
        <v>842.68</v>
      </c>
      <c r="M111" s="48">
        <v>0</v>
      </c>
      <c r="N111" s="47">
        <v>0</v>
      </c>
      <c r="O111" s="49">
        <f t="shared" si="1"/>
        <v>772578.03999999992</v>
      </c>
    </row>
    <row r="112" spans="1:15" ht="15.6" x14ac:dyDescent="0.3">
      <c r="A112" s="37" t="s">
        <v>216</v>
      </c>
      <c r="B112" s="38" t="s">
        <v>217</v>
      </c>
      <c r="C112" s="47">
        <v>373542.66</v>
      </c>
      <c r="D112" s="47">
        <v>102609.56</v>
      </c>
      <c r="E112" s="47">
        <v>3343.91</v>
      </c>
      <c r="F112" s="47">
        <v>39154.009999999995</v>
      </c>
      <c r="G112" s="47">
        <v>5892.48</v>
      </c>
      <c r="H112" s="47">
        <v>2692.2</v>
      </c>
      <c r="I112" s="47">
        <v>5506.68</v>
      </c>
      <c r="J112" s="47">
        <v>14.96</v>
      </c>
      <c r="K112" s="47">
        <v>739.79</v>
      </c>
      <c r="L112" s="47">
        <v>637.83000000000004</v>
      </c>
      <c r="M112" s="48">
        <v>0</v>
      </c>
      <c r="N112" s="47">
        <v>0</v>
      </c>
      <c r="O112" s="49">
        <f t="shared" si="1"/>
        <v>534134.07999999996</v>
      </c>
    </row>
    <row r="113" spans="1:15" ht="15.6" x14ac:dyDescent="0.3">
      <c r="A113" s="37" t="s">
        <v>218</v>
      </c>
      <c r="B113" s="38" t="s">
        <v>219</v>
      </c>
      <c r="C113" s="47">
        <v>567099.56000000006</v>
      </c>
      <c r="D113" s="47">
        <v>61279.199999999997</v>
      </c>
      <c r="E113" s="47">
        <v>5070.25</v>
      </c>
      <c r="F113" s="47">
        <v>65552.160000000003</v>
      </c>
      <c r="G113" s="47">
        <v>16605.68</v>
      </c>
      <c r="H113" s="47">
        <v>4375.6899999999996</v>
      </c>
      <c r="I113" s="47">
        <v>12309.1</v>
      </c>
      <c r="J113" s="47">
        <v>33.43</v>
      </c>
      <c r="K113" s="47">
        <v>943.87</v>
      </c>
      <c r="L113" s="47">
        <v>1123.45</v>
      </c>
      <c r="M113" s="48">
        <v>0</v>
      </c>
      <c r="N113" s="47">
        <v>0</v>
      </c>
      <c r="O113" s="49">
        <f t="shared" si="1"/>
        <v>734392.39</v>
      </c>
    </row>
    <row r="114" spans="1:15" ht="15.6" x14ac:dyDescent="0.3">
      <c r="A114" s="37" t="s">
        <v>220</v>
      </c>
      <c r="B114" s="38" t="s">
        <v>221</v>
      </c>
      <c r="C114" s="47">
        <v>199776.58</v>
      </c>
      <c r="D114" s="47">
        <v>36386.33</v>
      </c>
      <c r="E114" s="47">
        <v>1545.35</v>
      </c>
      <c r="F114" s="47">
        <v>26672.019999999997</v>
      </c>
      <c r="G114" s="47">
        <v>537.38</v>
      </c>
      <c r="H114" s="47">
        <v>1724.88</v>
      </c>
      <c r="I114" s="47">
        <v>2640.72</v>
      </c>
      <c r="J114" s="47">
        <v>7.17</v>
      </c>
      <c r="K114" s="47">
        <v>233.99</v>
      </c>
      <c r="L114" s="47">
        <v>500.08</v>
      </c>
      <c r="M114" s="48">
        <v>6728</v>
      </c>
      <c r="N114" s="47">
        <v>0</v>
      </c>
      <c r="O114" s="49">
        <f t="shared" si="1"/>
        <v>276752.49999999994</v>
      </c>
    </row>
    <row r="115" spans="1:15" ht="15.6" x14ac:dyDescent="0.3">
      <c r="A115" s="37" t="s">
        <v>222</v>
      </c>
      <c r="B115" s="38" t="s">
        <v>223</v>
      </c>
      <c r="C115" s="47">
        <v>2396104.41</v>
      </c>
      <c r="D115" s="47">
        <v>1005335.16</v>
      </c>
      <c r="E115" s="47">
        <v>14428.98</v>
      </c>
      <c r="F115" s="47">
        <v>319800.36000000004</v>
      </c>
      <c r="G115" s="47">
        <v>55680.99</v>
      </c>
      <c r="H115" s="47">
        <v>20879.89</v>
      </c>
      <c r="I115" s="47">
        <v>53581.9</v>
      </c>
      <c r="J115" s="47">
        <v>145.54</v>
      </c>
      <c r="K115" s="47">
        <v>2161</v>
      </c>
      <c r="L115" s="47">
        <v>6213.45</v>
      </c>
      <c r="M115" s="48">
        <v>0</v>
      </c>
      <c r="N115" s="47">
        <v>0</v>
      </c>
      <c r="O115" s="49">
        <f t="shared" si="1"/>
        <v>3874331.6800000006</v>
      </c>
    </row>
    <row r="116" spans="1:15" ht="15.6" x14ac:dyDescent="0.3">
      <c r="A116" s="37" t="s">
        <v>224</v>
      </c>
      <c r="B116" s="38" t="s">
        <v>225</v>
      </c>
      <c r="C116" s="47">
        <v>355547.31</v>
      </c>
      <c r="D116" s="47">
        <v>126786.59</v>
      </c>
      <c r="E116" s="47">
        <v>3545.15</v>
      </c>
      <c r="F116" s="47">
        <v>37240.29</v>
      </c>
      <c r="G116" s="47">
        <v>6403.78</v>
      </c>
      <c r="H116" s="47">
        <v>2541.3200000000002</v>
      </c>
      <c r="I116" s="47">
        <v>5464.24</v>
      </c>
      <c r="J116" s="47">
        <v>14.84</v>
      </c>
      <c r="K116" s="47">
        <v>711.75</v>
      </c>
      <c r="L116" s="47">
        <v>586.25</v>
      </c>
      <c r="M116" s="48">
        <v>11124</v>
      </c>
      <c r="N116" s="47">
        <v>0</v>
      </c>
      <c r="O116" s="49">
        <f t="shared" si="1"/>
        <v>549965.5199999999</v>
      </c>
    </row>
    <row r="117" spans="1:15" ht="15.6" x14ac:dyDescent="0.3">
      <c r="A117" s="37" t="s">
        <v>226</v>
      </c>
      <c r="B117" s="38" t="s">
        <v>227</v>
      </c>
      <c r="C117" s="47">
        <v>126222.19</v>
      </c>
      <c r="D117" s="47">
        <v>36579.519999999997</v>
      </c>
      <c r="E117" s="47">
        <v>1451.12</v>
      </c>
      <c r="F117" s="47">
        <v>12319.3</v>
      </c>
      <c r="G117" s="47">
        <v>2645.11</v>
      </c>
      <c r="H117" s="47">
        <v>850.36</v>
      </c>
      <c r="I117" s="47">
        <v>1949.7</v>
      </c>
      <c r="J117" s="47">
        <v>5.3</v>
      </c>
      <c r="K117" s="47">
        <v>301.57</v>
      </c>
      <c r="L117" s="47">
        <v>175.01</v>
      </c>
      <c r="M117" s="48">
        <v>8513</v>
      </c>
      <c r="N117" s="47">
        <v>0</v>
      </c>
      <c r="O117" s="49">
        <f t="shared" si="1"/>
        <v>191012.17999999996</v>
      </c>
    </row>
    <row r="118" spans="1:15" ht="15.6" x14ac:dyDescent="0.3">
      <c r="A118" s="37" t="s">
        <v>228</v>
      </c>
      <c r="B118" s="38" t="s">
        <v>229</v>
      </c>
      <c r="C118" s="47">
        <v>195277.46</v>
      </c>
      <c r="D118" s="47">
        <v>52869.599999999999</v>
      </c>
      <c r="E118" s="47">
        <v>2313.0300000000002</v>
      </c>
      <c r="F118" s="47">
        <v>17980.309999999998</v>
      </c>
      <c r="G118" s="47">
        <v>3778.89</v>
      </c>
      <c r="H118" s="47">
        <v>1259.52</v>
      </c>
      <c r="I118" s="47">
        <v>2650.4</v>
      </c>
      <c r="J118" s="47">
        <v>7.2</v>
      </c>
      <c r="K118" s="47">
        <v>479.37</v>
      </c>
      <c r="L118" s="47">
        <v>239.16</v>
      </c>
      <c r="M118" s="48">
        <v>1488</v>
      </c>
      <c r="N118" s="47">
        <v>0</v>
      </c>
      <c r="O118" s="49">
        <f t="shared" si="1"/>
        <v>278342.94000000006</v>
      </c>
    </row>
    <row r="119" spans="1:15" ht="15.6" x14ac:dyDescent="0.3">
      <c r="A119" s="37" t="s">
        <v>230</v>
      </c>
      <c r="B119" s="38" t="s">
        <v>231</v>
      </c>
      <c r="C119" s="47">
        <v>416908.64</v>
      </c>
      <c r="D119" s="47">
        <v>84709.68</v>
      </c>
      <c r="E119" s="47">
        <v>3938.04</v>
      </c>
      <c r="F119" s="47">
        <v>42868.58</v>
      </c>
      <c r="G119" s="47">
        <v>10863.2</v>
      </c>
      <c r="H119" s="47">
        <v>2945.53</v>
      </c>
      <c r="I119" s="47">
        <v>7639.02</v>
      </c>
      <c r="J119" s="47">
        <v>20.75</v>
      </c>
      <c r="K119" s="47">
        <v>761.13</v>
      </c>
      <c r="L119" s="47">
        <v>677.19</v>
      </c>
      <c r="M119" s="48">
        <v>0</v>
      </c>
      <c r="N119" s="47">
        <v>0</v>
      </c>
      <c r="O119" s="49">
        <f t="shared" si="1"/>
        <v>571331.75999999989</v>
      </c>
    </row>
    <row r="120" spans="1:15" ht="15.6" x14ac:dyDescent="0.3">
      <c r="A120" s="37" t="s">
        <v>232</v>
      </c>
      <c r="B120" s="38" t="s">
        <v>233</v>
      </c>
      <c r="C120" s="47">
        <v>443108.49</v>
      </c>
      <c r="D120" s="47">
        <v>216814.07</v>
      </c>
      <c r="E120" s="47">
        <v>5601.81</v>
      </c>
      <c r="F120" s="47">
        <v>39221.160000000003</v>
      </c>
      <c r="G120" s="47">
        <v>5595.6</v>
      </c>
      <c r="H120" s="47">
        <v>2768.75</v>
      </c>
      <c r="I120" s="47">
        <v>4648.8</v>
      </c>
      <c r="J120" s="47">
        <v>12.63</v>
      </c>
      <c r="K120" s="47">
        <v>1191.32</v>
      </c>
      <c r="L120" s="47">
        <v>484.28</v>
      </c>
      <c r="M120" s="48">
        <v>9211</v>
      </c>
      <c r="N120" s="47">
        <v>0</v>
      </c>
      <c r="O120" s="49">
        <f t="shared" si="1"/>
        <v>728657.91000000015</v>
      </c>
    </row>
    <row r="121" spans="1:15" ht="15.6" x14ac:dyDescent="0.3">
      <c r="A121" s="37" t="s">
        <v>234</v>
      </c>
      <c r="B121" s="38" t="s">
        <v>235</v>
      </c>
      <c r="C121" s="47">
        <v>386809.65</v>
      </c>
      <c r="D121" s="47">
        <v>229182.84</v>
      </c>
      <c r="E121" s="47">
        <v>3442.15</v>
      </c>
      <c r="F121" s="47">
        <v>42892.66</v>
      </c>
      <c r="G121" s="47">
        <v>6854.92</v>
      </c>
      <c r="H121" s="47">
        <v>2899.67</v>
      </c>
      <c r="I121" s="47">
        <v>6325.09</v>
      </c>
      <c r="J121" s="47">
        <v>17.18</v>
      </c>
      <c r="K121" s="47">
        <v>698.72</v>
      </c>
      <c r="L121" s="47">
        <v>721.14</v>
      </c>
      <c r="M121" s="48">
        <v>10285</v>
      </c>
      <c r="N121" s="47">
        <v>0</v>
      </c>
      <c r="O121" s="49">
        <f t="shared" si="1"/>
        <v>690129.02000000014</v>
      </c>
    </row>
    <row r="122" spans="1:15" ht="30" x14ac:dyDescent="0.3">
      <c r="A122" s="37" t="s">
        <v>236</v>
      </c>
      <c r="B122" s="38" t="s">
        <v>237</v>
      </c>
      <c r="C122" s="47">
        <v>106900.99</v>
      </c>
      <c r="D122" s="47">
        <v>38975.300000000003</v>
      </c>
      <c r="E122" s="47">
        <v>1443.16</v>
      </c>
      <c r="F122" s="47">
        <v>9238.57</v>
      </c>
      <c r="G122" s="47">
        <v>1456.93</v>
      </c>
      <c r="H122" s="47">
        <v>654.16</v>
      </c>
      <c r="I122" s="47">
        <v>1118.67</v>
      </c>
      <c r="J122" s="47">
        <v>3.04</v>
      </c>
      <c r="K122" s="47">
        <v>314.39</v>
      </c>
      <c r="L122" s="47">
        <v>106.51</v>
      </c>
      <c r="M122" s="48">
        <v>16289</v>
      </c>
      <c r="N122" s="47">
        <v>0</v>
      </c>
      <c r="O122" s="49">
        <f t="shared" si="1"/>
        <v>176500.72000000006</v>
      </c>
    </row>
    <row r="123" spans="1:15" ht="15.6" x14ac:dyDescent="0.3">
      <c r="A123" s="37" t="s">
        <v>238</v>
      </c>
      <c r="B123" s="38" t="s">
        <v>239</v>
      </c>
      <c r="C123" s="47">
        <v>948964.57</v>
      </c>
      <c r="D123" s="47">
        <v>316039.87</v>
      </c>
      <c r="E123" s="47">
        <v>6259.88</v>
      </c>
      <c r="F123" s="47">
        <v>125575.25</v>
      </c>
      <c r="G123" s="47">
        <v>22088.18</v>
      </c>
      <c r="H123" s="47">
        <v>8188.37</v>
      </c>
      <c r="I123" s="47">
        <v>20932.28</v>
      </c>
      <c r="J123" s="47">
        <v>56.86</v>
      </c>
      <c r="K123" s="47">
        <v>1003.46</v>
      </c>
      <c r="L123" s="47">
        <v>2404.4299999999998</v>
      </c>
      <c r="M123" s="48">
        <v>0</v>
      </c>
      <c r="N123" s="47">
        <v>0</v>
      </c>
      <c r="O123" s="49">
        <f t="shared" si="1"/>
        <v>1451513.15</v>
      </c>
    </row>
    <row r="124" spans="1:15" ht="15.6" x14ac:dyDescent="0.3">
      <c r="A124" s="37" t="s">
        <v>240</v>
      </c>
      <c r="B124" s="38" t="s">
        <v>241</v>
      </c>
      <c r="C124" s="47">
        <v>353361.98</v>
      </c>
      <c r="D124" s="47">
        <v>60382.8</v>
      </c>
      <c r="E124" s="47">
        <v>3611.66</v>
      </c>
      <c r="F124" s="47">
        <v>37564.85</v>
      </c>
      <c r="G124" s="47">
        <v>9240.14</v>
      </c>
      <c r="H124" s="47">
        <v>2549.17</v>
      </c>
      <c r="I124" s="47">
        <v>6564.1</v>
      </c>
      <c r="J124" s="47">
        <v>17.829999999999998</v>
      </c>
      <c r="K124" s="47">
        <v>718.03</v>
      </c>
      <c r="L124" s="47">
        <v>592.33000000000004</v>
      </c>
      <c r="M124" s="48">
        <v>0</v>
      </c>
      <c r="N124" s="47">
        <v>0</v>
      </c>
      <c r="O124" s="49">
        <f t="shared" si="1"/>
        <v>474602.88999999996</v>
      </c>
    </row>
    <row r="125" spans="1:15" ht="15.6" x14ac:dyDescent="0.3">
      <c r="A125" s="37" t="s">
        <v>242</v>
      </c>
      <c r="B125" s="38" t="s">
        <v>243</v>
      </c>
      <c r="C125" s="47">
        <v>231792.5</v>
      </c>
      <c r="D125" s="47">
        <v>79959.070000000007</v>
      </c>
      <c r="E125" s="47">
        <v>2552.12</v>
      </c>
      <c r="F125" s="47">
        <v>23322.059999999998</v>
      </c>
      <c r="G125" s="47">
        <v>4892.08</v>
      </c>
      <c r="H125" s="47">
        <v>1600.34</v>
      </c>
      <c r="I125" s="47">
        <v>3650.72</v>
      </c>
      <c r="J125" s="47">
        <v>9.92</v>
      </c>
      <c r="K125" s="47">
        <v>519.80999999999995</v>
      </c>
      <c r="L125" s="47">
        <v>345.1</v>
      </c>
      <c r="M125" s="48">
        <v>0</v>
      </c>
      <c r="N125" s="47">
        <v>0</v>
      </c>
      <c r="O125" s="49">
        <f t="shared" si="1"/>
        <v>348643.72</v>
      </c>
    </row>
    <row r="126" spans="1:15" ht="15.6" x14ac:dyDescent="0.3">
      <c r="A126" s="37" t="s">
        <v>244</v>
      </c>
      <c r="B126" s="38" t="s">
        <v>245</v>
      </c>
      <c r="C126" s="47">
        <v>637853.55000000005</v>
      </c>
      <c r="D126" s="47">
        <v>167713.17000000001</v>
      </c>
      <c r="E126" s="47">
        <v>5480.2</v>
      </c>
      <c r="F126" s="47">
        <v>69424.09</v>
      </c>
      <c r="G126" s="47">
        <v>5229.07</v>
      </c>
      <c r="H126" s="47">
        <v>4726.29</v>
      </c>
      <c r="I126" s="47">
        <v>7776.47</v>
      </c>
      <c r="J126" s="47">
        <v>21.12</v>
      </c>
      <c r="K126" s="47">
        <v>1138.8900000000001</v>
      </c>
      <c r="L126" s="47">
        <v>1165.8699999999999</v>
      </c>
      <c r="M126" s="48">
        <v>51349</v>
      </c>
      <c r="N126" s="47">
        <v>0</v>
      </c>
      <c r="O126" s="49">
        <f t="shared" si="1"/>
        <v>951877.72</v>
      </c>
    </row>
    <row r="127" spans="1:15" ht="15.6" x14ac:dyDescent="0.3">
      <c r="A127" s="37" t="s">
        <v>246</v>
      </c>
      <c r="B127" s="38" t="s">
        <v>247</v>
      </c>
      <c r="C127" s="47">
        <v>106821.71</v>
      </c>
      <c r="D127" s="47">
        <v>44889</v>
      </c>
      <c r="E127" s="47">
        <v>1512.9</v>
      </c>
      <c r="F127" s="47">
        <v>9215.2799999999988</v>
      </c>
      <c r="G127" s="47">
        <v>1599.06</v>
      </c>
      <c r="H127" s="47">
        <v>650.39</v>
      </c>
      <c r="I127" s="47">
        <v>1153.76</v>
      </c>
      <c r="J127" s="47">
        <v>3.13</v>
      </c>
      <c r="K127" s="47">
        <v>332.28</v>
      </c>
      <c r="L127" s="47">
        <v>102.46</v>
      </c>
      <c r="M127" s="48">
        <v>24413</v>
      </c>
      <c r="N127" s="47">
        <v>0</v>
      </c>
      <c r="O127" s="49">
        <f t="shared" si="1"/>
        <v>190692.97000000003</v>
      </c>
    </row>
    <row r="128" spans="1:15" ht="15.6" x14ac:dyDescent="0.3">
      <c r="A128" s="37" t="s">
        <v>248</v>
      </c>
      <c r="B128" s="38" t="s">
        <v>249</v>
      </c>
      <c r="C128" s="47">
        <v>113180.33</v>
      </c>
      <c r="D128" s="47">
        <v>55543.9</v>
      </c>
      <c r="E128" s="47">
        <v>1603.39</v>
      </c>
      <c r="F128" s="47">
        <v>9546.9399999999987</v>
      </c>
      <c r="G128" s="47">
        <v>969.42</v>
      </c>
      <c r="H128" s="47">
        <v>677.55</v>
      </c>
      <c r="I128" s="47">
        <v>898.87</v>
      </c>
      <c r="J128" s="47">
        <v>2.44</v>
      </c>
      <c r="K128" s="47">
        <v>345.65</v>
      </c>
      <c r="L128" s="47">
        <v>102.73</v>
      </c>
      <c r="M128" s="48">
        <v>10593</v>
      </c>
      <c r="N128" s="47">
        <v>0</v>
      </c>
      <c r="O128" s="49">
        <f t="shared" si="1"/>
        <v>193464.22000000003</v>
      </c>
    </row>
    <row r="129" spans="1:15" ht="15.6" x14ac:dyDescent="0.3">
      <c r="A129" s="37" t="s">
        <v>250</v>
      </c>
      <c r="B129" s="38" t="s">
        <v>251</v>
      </c>
      <c r="C129" s="47">
        <v>116378.66</v>
      </c>
      <c r="D129" s="47">
        <v>53766.1</v>
      </c>
      <c r="E129" s="47">
        <v>1574.33</v>
      </c>
      <c r="F129" s="47">
        <v>10032.220000000001</v>
      </c>
      <c r="G129" s="47">
        <v>1285.3599999999999</v>
      </c>
      <c r="H129" s="47">
        <v>710.65</v>
      </c>
      <c r="I129" s="47">
        <v>1090.24</v>
      </c>
      <c r="J129" s="47">
        <v>2.96</v>
      </c>
      <c r="K129" s="47">
        <v>341.36</v>
      </c>
      <c r="L129" s="47">
        <v>115.08</v>
      </c>
      <c r="M129" s="48">
        <v>0</v>
      </c>
      <c r="N129" s="47">
        <v>0</v>
      </c>
      <c r="O129" s="49">
        <f t="shared" si="1"/>
        <v>185296.95999999993</v>
      </c>
    </row>
    <row r="130" spans="1:15" ht="15.6" x14ac:dyDescent="0.3">
      <c r="A130" s="37" t="s">
        <v>252</v>
      </c>
      <c r="B130" s="38" t="s">
        <v>253</v>
      </c>
      <c r="C130" s="47">
        <v>110164.78</v>
      </c>
      <c r="D130" s="47">
        <v>49928.4</v>
      </c>
      <c r="E130" s="47">
        <v>1338.44</v>
      </c>
      <c r="F130" s="47">
        <v>10170.959999999999</v>
      </c>
      <c r="G130" s="47">
        <v>1409.95</v>
      </c>
      <c r="H130" s="47">
        <v>711.8</v>
      </c>
      <c r="I130" s="47">
        <v>1234.1099999999999</v>
      </c>
      <c r="J130" s="47">
        <v>3.35</v>
      </c>
      <c r="K130" s="47">
        <v>292.77</v>
      </c>
      <c r="L130" s="47">
        <v>134.28</v>
      </c>
      <c r="M130" s="48">
        <v>9459</v>
      </c>
      <c r="N130" s="47">
        <v>0</v>
      </c>
      <c r="O130" s="49">
        <f t="shared" si="1"/>
        <v>184847.83999999997</v>
      </c>
    </row>
    <row r="131" spans="1:15" ht="15.6" x14ac:dyDescent="0.3">
      <c r="A131" s="37" t="s">
        <v>254</v>
      </c>
      <c r="B131" s="38" t="s">
        <v>255</v>
      </c>
      <c r="C131" s="47">
        <v>241475.75</v>
      </c>
      <c r="D131" s="47">
        <v>80324.02</v>
      </c>
      <c r="E131" s="47">
        <v>2455.98</v>
      </c>
      <c r="F131" s="47">
        <v>25185.95</v>
      </c>
      <c r="G131" s="47">
        <v>6162.19</v>
      </c>
      <c r="H131" s="47">
        <v>1719.75</v>
      </c>
      <c r="I131" s="47">
        <v>4435.41</v>
      </c>
      <c r="J131" s="47">
        <v>12.05</v>
      </c>
      <c r="K131" s="47">
        <v>508.53</v>
      </c>
      <c r="L131" s="47">
        <v>393.27</v>
      </c>
      <c r="M131" s="48">
        <v>0</v>
      </c>
      <c r="N131" s="47">
        <v>0</v>
      </c>
      <c r="O131" s="49">
        <f t="shared" si="1"/>
        <v>362672.9</v>
      </c>
    </row>
    <row r="132" spans="1:15" ht="15.6" x14ac:dyDescent="0.3">
      <c r="A132" s="37" t="s">
        <v>256</v>
      </c>
      <c r="B132" s="38" t="s">
        <v>257</v>
      </c>
      <c r="C132" s="47">
        <v>1774046.26</v>
      </c>
      <c r="D132" s="47">
        <v>470856.62</v>
      </c>
      <c r="E132" s="47">
        <v>12882.37</v>
      </c>
      <c r="F132" s="47">
        <v>221474.4</v>
      </c>
      <c r="G132" s="47">
        <v>44114.3</v>
      </c>
      <c r="H132" s="47">
        <v>14617.75</v>
      </c>
      <c r="I132" s="47">
        <v>37432.93</v>
      </c>
      <c r="J132" s="47">
        <v>101.68</v>
      </c>
      <c r="K132" s="47">
        <v>2311.9499999999998</v>
      </c>
      <c r="L132" s="47">
        <v>4093.41</v>
      </c>
      <c r="M132" s="48">
        <v>0</v>
      </c>
      <c r="N132" s="47">
        <v>0</v>
      </c>
      <c r="O132" s="49">
        <f t="shared" si="1"/>
        <v>2581931.6700000004</v>
      </c>
    </row>
    <row r="133" spans="1:15" ht="15.6" x14ac:dyDescent="0.3">
      <c r="A133" s="37" t="s">
        <v>258</v>
      </c>
      <c r="B133" s="38" t="s">
        <v>259</v>
      </c>
      <c r="C133" s="47">
        <v>981220.16</v>
      </c>
      <c r="D133" s="47">
        <v>223526.77</v>
      </c>
      <c r="E133" s="47">
        <v>8668</v>
      </c>
      <c r="F133" s="47">
        <v>110205.26000000001</v>
      </c>
      <c r="G133" s="47">
        <v>25885.51</v>
      </c>
      <c r="H133" s="47">
        <v>7415.55</v>
      </c>
      <c r="I133" s="47">
        <v>19466.810000000001</v>
      </c>
      <c r="J133" s="47">
        <v>52.88</v>
      </c>
      <c r="K133" s="47">
        <v>1623.72</v>
      </c>
      <c r="L133" s="47">
        <v>1865.8</v>
      </c>
      <c r="M133" s="48">
        <v>0</v>
      </c>
      <c r="N133" s="47">
        <v>0</v>
      </c>
      <c r="O133" s="49">
        <f t="shared" si="1"/>
        <v>1379930.46</v>
      </c>
    </row>
    <row r="134" spans="1:15" ht="15.6" x14ac:dyDescent="0.3">
      <c r="A134" s="37" t="s">
        <v>260</v>
      </c>
      <c r="B134" s="38" t="s">
        <v>261</v>
      </c>
      <c r="C134" s="47">
        <v>415144.27</v>
      </c>
      <c r="D134" s="47">
        <v>88367.43</v>
      </c>
      <c r="E134" s="47">
        <v>3928.56</v>
      </c>
      <c r="F134" s="47">
        <v>45604.75</v>
      </c>
      <c r="G134" s="47">
        <v>12023.09</v>
      </c>
      <c r="H134" s="47">
        <v>3078.94</v>
      </c>
      <c r="I134" s="47">
        <v>8459.4</v>
      </c>
      <c r="J134" s="47">
        <v>22.98</v>
      </c>
      <c r="K134" s="47">
        <v>764.27</v>
      </c>
      <c r="L134" s="47">
        <v>749.98</v>
      </c>
      <c r="M134" s="48">
        <v>0</v>
      </c>
      <c r="N134" s="47">
        <v>0</v>
      </c>
      <c r="O134" s="49">
        <f t="shared" si="1"/>
        <v>578143.66999999993</v>
      </c>
    </row>
    <row r="135" spans="1:15" ht="15.6" x14ac:dyDescent="0.3">
      <c r="A135" s="37" t="s">
        <v>262</v>
      </c>
      <c r="B135" s="38" t="s">
        <v>263</v>
      </c>
      <c r="C135" s="47">
        <v>175982.21</v>
      </c>
      <c r="D135" s="47">
        <v>49627.4</v>
      </c>
      <c r="E135" s="47">
        <v>2128.88</v>
      </c>
      <c r="F135" s="47">
        <v>15606.23</v>
      </c>
      <c r="G135" s="47">
        <v>2761.2</v>
      </c>
      <c r="H135" s="47">
        <v>1103.7</v>
      </c>
      <c r="I135" s="47">
        <v>2077.61</v>
      </c>
      <c r="J135" s="47">
        <v>5.64</v>
      </c>
      <c r="K135" s="47">
        <v>443.1</v>
      </c>
      <c r="L135" s="47">
        <v>197.76</v>
      </c>
      <c r="M135" s="48">
        <v>0</v>
      </c>
      <c r="N135" s="47">
        <v>0</v>
      </c>
      <c r="O135" s="49">
        <f t="shared" si="1"/>
        <v>249933.73000000004</v>
      </c>
    </row>
    <row r="136" spans="1:15" ht="15.6" x14ac:dyDescent="0.3">
      <c r="A136" s="37" t="s">
        <v>264</v>
      </c>
      <c r="B136" s="38" t="s">
        <v>265</v>
      </c>
      <c r="C136" s="47">
        <v>154830.21</v>
      </c>
      <c r="D136" s="47">
        <v>80430.97</v>
      </c>
      <c r="E136" s="47">
        <v>1900.1</v>
      </c>
      <c r="F136" s="47">
        <v>14639.66</v>
      </c>
      <c r="G136" s="47">
        <v>2880.26</v>
      </c>
      <c r="H136" s="47">
        <v>1019.12</v>
      </c>
      <c r="I136" s="47">
        <v>2155.4299999999998</v>
      </c>
      <c r="J136" s="47">
        <v>5.85</v>
      </c>
      <c r="K136" s="47">
        <v>434.01</v>
      </c>
      <c r="L136" s="47">
        <v>197.19</v>
      </c>
      <c r="M136" s="48">
        <v>18046</v>
      </c>
      <c r="N136" s="47">
        <v>0</v>
      </c>
      <c r="O136" s="49">
        <f t="shared" si="1"/>
        <v>276538.80000000005</v>
      </c>
    </row>
    <row r="137" spans="1:15" ht="30" x14ac:dyDescent="0.3">
      <c r="A137" s="37" t="s">
        <v>266</v>
      </c>
      <c r="B137" s="38" t="s">
        <v>267</v>
      </c>
      <c r="C137" s="47">
        <v>242863.87</v>
      </c>
      <c r="D137" s="47">
        <v>86854.88</v>
      </c>
      <c r="E137" s="47">
        <v>1813.56</v>
      </c>
      <c r="F137" s="47">
        <v>26373.15</v>
      </c>
      <c r="G137" s="47">
        <v>758.56</v>
      </c>
      <c r="H137" s="47">
        <v>1802.21</v>
      </c>
      <c r="I137" s="47">
        <v>2518.98</v>
      </c>
      <c r="J137" s="47">
        <v>6.84</v>
      </c>
      <c r="K137" s="47">
        <v>324.63</v>
      </c>
      <c r="L137" s="47">
        <v>455.08</v>
      </c>
      <c r="M137" s="48">
        <v>60889</v>
      </c>
      <c r="N137" s="47">
        <v>0</v>
      </c>
      <c r="O137" s="49">
        <f t="shared" ref="O137:O200" si="2">SUM(C137:N137)</f>
        <v>424660.76000000007</v>
      </c>
    </row>
    <row r="138" spans="1:15" ht="15.6" x14ac:dyDescent="0.3">
      <c r="A138" s="37" t="s">
        <v>268</v>
      </c>
      <c r="B138" s="38" t="s">
        <v>269</v>
      </c>
      <c r="C138" s="47">
        <v>581792.77</v>
      </c>
      <c r="D138" s="47">
        <v>235096.92</v>
      </c>
      <c r="E138" s="47">
        <v>5681.28</v>
      </c>
      <c r="F138" s="47">
        <v>65495.3</v>
      </c>
      <c r="G138" s="47">
        <v>11511.17</v>
      </c>
      <c r="H138" s="47">
        <v>4383.96</v>
      </c>
      <c r="I138" s="47">
        <v>9872.9500000000007</v>
      </c>
      <c r="J138" s="47">
        <v>26.82</v>
      </c>
      <c r="K138" s="47">
        <v>1071.32</v>
      </c>
      <c r="L138" s="47">
        <v>1082.3900000000001</v>
      </c>
      <c r="M138" s="48">
        <v>13399</v>
      </c>
      <c r="N138" s="47">
        <v>0</v>
      </c>
      <c r="O138" s="49">
        <f t="shared" si="2"/>
        <v>929413.88</v>
      </c>
    </row>
    <row r="139" spans="1:15" ht="15.6" x14ac:dyDescent="0.3">
      <c r="A139" s="37" t="s">
        <v>270</v>
      </c>
      <c r="B139" s="38" t="s">
        <v>271</v>
      </c>
      <c r="C139" s="47">
        <v>1046513.2</v>
      </c>
      <c r="D139" s="47">
        <v>306436.86</v>
      </c>
      <c r="E139" s="47">
        <v>9892.2900000000009</v>
      </c>
      <c r="F139" s="47">
        <v>114326.85</v>
      </c>
      <c r="G139" s="47">
        <v>25064.85</v>
      </c>
      <c r="H139" s="47">
        <v>7732.78</v>
      </c>
      <c r="I139" s="47">
        <v>19288.39</v>
      </c>
      <c r="J139" s="47">
        <v>52.39</v>
      </c>
      <c r="K139" s="47">
        <v>1958.35</v>
      </c>
      <c r="L139" s="47">
        <v>1875.4</v>
      </c>
      <c r="M139" s="48">
        <v>34903</v>
      </c>
      <c r="N139" s="47">
        <v>0</v>
      </c>
      <c r="O139" s="49">
        <f t="shared" si="2"/>
        <v>1568044.36</v>
      </c>
    </row>
    <row r="140" spans="1:15" ht="15.6" x14ac:dyDescent="0.3">
      <c r="A140" s="37" t="s">
        <v>272</v>
      </c>
      <c r="B140" s="38" t="s">
        <v>273</v>
      </c>
      <c r="C140" s="47">
        <v>229393.11</v>
      </c>
      <c r="D140" s="47">
        <v>92412.85</v>
      </c>
      <c r="E140" s="47">
        <v>2236.69</v>
      </c>
      <c r="F140" s="47">
        <v>24338.799999999999</v>
      </c>
      <c r="G140" s="47">
        <v>2982.61</v>
      </c>
      <c r="H140" s="47">
        <v>1656.61</v>
      </c>
      <c r="I140" s="47">
        <v>3115.77</v>
      </c>
      <c r="J140" s="47">
        <v>8.4600000000000009</v>
      </c>
      <c r="K140" s="47">
        <v>442.63</v>
      </c>
      <c r="L140" s="47">
        <v>388.79</v>
      </c>
      <c r="M140" s="48">
        <v>2991</v>
      </c>
      <c r="N140" s="47">
        <v>0</v>
      </c>
      <c r="O140" s="49">
        <f t="shared" si="2"/>
        <v>359967.31999999995</v>
      </c>
    </row>
    <row r="141" spans="1:15" ht="15.6" x14ac:dyDescent="0.3">
      <c r="A141" s="37" t="s">
        <v>274</v>
      </c>
      <c r="B141" s="38" t="s">
        <v>275</v>
      </c>
      <c r="C141" s="47">
        <v>385253.13</v>
      </c>
      <c r="D141" s="47">
        <v>106025.60000000001</v>
      </c>
      <c r="E141" s="47">
        <v>3796.46</v>
      </c>
      <c r="F141" s="47">
        <v>42661.39</v>
      </c>
      <c r="G141" s="47">
        <v>8687.2999999999993</v>
      </c>
      <c r="H141" s="47">
        <v>2869.42</v>
      </c>
      <c r="I141" s="47">
        <v>6895.36</v>
      </c>
      <c r="J141" s="47">
        <v>18.73</v>
      </c>
      <c r="K141" s="47">
        <v>750.4</v>
      </c>
      <c r="L141" s="47">
        <v>697.35</v>
      </c>
      <c r="M141" s="48">
        <v>34773</v>
      </c>
      <c r="N141" s="47">
        <v>0</v>
      </c>
      <c r="O141" s="49">
        <f t="shared" si="2"/>
        <v>592428.14</v>
      </c>
    </row>
    <row r="142" spans="1:15" ht="15.6" x14ac:dyDescent="0.3">
      <c r="A142" s="37" t="s">
        <v>276</v>
      </c>
      <c r="B142" s="38" t="s">
        <v>277</v>
      </c>
      <c r="C142" s="47">
        <v>2131063.25</v>
      </c>
      <c r="D142" s="47">
        <v>736388.87</v>
      </c>
      <c r="E142" s="47">
        <v>16717.64</v>
      </c>
      <c r="F142" s="47">
        <v>260808</v>
      </c>
      <c r="G142" s="47">
        <v>63806.33</v>
      </c>
      <c r="H142" s="47">
        <v>17240.34</v>
      </c>
      <c r="I142" s="47">
        <v>48321.3</v>
      </c>
      <c r="J142" s="47">
        <v>131.25</v>
      </c>
      <c r="K142" s="47">
        <v>2910.45</v>
      </c>
      <c r="L142" s="47">
        <v>4714.3599999999997</v>
      </c>
      <c r="M142" s="48">
        <v>0</v>
      </c>
      <c r="N142" s="47">
        <v>0</v>
      </c>
      <c r="O142" s="49">
        <f t="shared" si="2"/>
        <v>3282101.79</v>
      </c>
    </row>
    <row r="143" spans="1:15" ht="15.6" x14ac:dyDescent="0.3">
      <c r="A143" s="37" t="s">
        <v>278</v>
      </c>
      <c r="B143" s="38" t="s">
        <v>279</v>
      </c>
      <c r="C143" s="47">
        <v>597701.93000000005</v>
      </c>
      <c r="D143" s="47">
        <v>52216.800000000003</v>
      </c>
      <c r="E143" s="47">
        <v>4722.8599999999997</v>
      </c>
      <c r="F143" s="47">
        <v>73662.51999999999</v>
      </c>
      <c r="G143" s="47">
        <v>17787.849999999999</v>
      </c>
      <c r="H143" s="47">
        <v>4859.2299999999996</v>
      </c>
      <c r="I143" s="47">
        <v>13821.03</v>
      </c>
      <c r="J143" s="47">
        <v>37.54</v>
      </c>
      <c r="K143" s="47">
        <v>817.43</v>
      </c>
      <c r="L143" s="47">
        <v>1333.72</v>
      </c>
      <c r="M143" s="48">
        <v>70186</v>
      </c>
      <c r="N143" s="47">
        <v>0</v>
      </c>
      <c r="O143" s="49">
        <f t="shared" si="2"/>
        <v>837146.91000000015</v>
      </c>
    </row>
    <row r="144" spans="1:15" ht="15.6" x14ac:dyDescent="0.3">
      <c r="A144" s="37" t="s">
        <v>280</v>
      </c>
      <c r="B144" s="38" t="s">
        <v>281</v>
      </c>
      <c r="C144" s="47">
        <v>923578.07</v>
      </c>
      <c r="D144" s="47">
        <v>286326.44</v>
      </c>
      <c r="E144" s="47">
        <v>8236.1</v>
      </c>
      <c r="F144" s="47">
        <v>103741</v>
      </c>
      <c r="G144" s="47">
        <v>26498.31</v>
      </c>
      <c r="H144" s="47">
        <v>6978.5</v>
      </c>
      <c r="I144" s="47">
        <v>19394.12</v>
      </c>
      <c r="J144" s="47">
        <v>52.68</v>
      </c>
      <c r="K144" s="47">
        <v>1555.39</v>
      </c>
      <c r="L144" s="47">
        <v>1752.75</v>
      </c>
      <c r="M144" s="48">
        <v>0</v>
      </c>
      <c r="N144" s="47">
        <v>0</v>
      </c>
      <c r="O144" s="49">
        <f t="shared" si="2"/>
        <v>1378113.36</v>
      </c>
    </row>
    <row r="145" spans="1:15" ht="15.6" x14ac:dyDescent="0.3">
      <c r="A145" s="37" t="s">
        <v>282</v>
      </c>
      <c r="B145" s="38" t="s">
        <v>283</v>
      </c>
      <c r="C145" s="47">
        <v>452395.39</v>
      </c>
      <c r="D145" s="47">
        <v>174184.65</v>
      </c>
      <c r="E145" s="47">
        <v>3973.28</v>
      </c>
      <c r="F145" s="47">
        <v>52169.91</v>
      </c>
      <c r="G145" s="47">
        <v>7632.47</v>
      </c>
      <c r="H145" s="47">
        <v>3494.26</v>
      </c>
      <c r="I145" s="47">
        <v>7433.98</v>
      </c>
      <c r="J145" s="47">
        <v>20.190000000000001</v>
      </c>
      <c r="K145" s="47">
        <v>813.87</v>
      </c>
      <c r="L145" s="47">
        <v>898.44</v>
      </c>
      <c r="M145" s="48">
        <v>19995</v>
      </c>
      <c r="N145" s="47">
        <v>0</v>
      </c>
      <c r="O145" s="49">
        <f t="shared" si="2"/>
        <v>723011.44</v>
      </c>
    </row>
    <row r="146" spans="1:15" ht="15.6" x14ac:dyDescent="0.3">
      <c r="A146" s="37" t="s">
        <v>284</v>
      </c>
      <c r="B146" s="38" t="s">
        <v>285</v>
      </c>
      <c r="C146" s="47">
        <v>83212.28</v>
      </c>
      <c r="D146" s="47">
        <v>42562.16</v>
      </c>
      <c r="E146" s="47">
        <v>1208.92</v>
      </c>
      <c r="F146" s="47">
        <v>6720.96</v>
      </c>
      <c r="G146" s="47">
        <v>973.48</v>
      </c>
      <c r="H146" s="47">
        <v>483.52</v>
      </c>
      <c r="I146" s="47">
        <v>725.9</v>
      </c>
      <c r="J146" s="47">
        <v>1.97</v>
      </c>
      <c r="K146" s="47">
        <v>275.14999999999998</v>
      </c>
      <c r="L146" s="47">
        <v>66.59</v>
      </c>
      <c r="M146" s="48">
        <v>0</v>
      </c>
      <c r="N146" s="47">
        <v>0</v>
      </c>
      <c r="O146" s="49">
        <f t="shared" si="2"/>
        <v>136230.93</v>
      </c>
    </row>
    <row r="147" spans="1:15" ht="15.6" x14ac:dyDescent="0.3">
      <c r="A147" s="37" t="s">
        <v>286</v>
      </c>
      <c r="B147" s="38" t="s">
        <v>287</v>
      </c>
      <c r="C147" s="47">
        <v>226479.22</v>
      </c>
      <c r="D147" s="47">
        <v>53529</v>
      </c>
      <c r="E147" s="47">
        <v>2675.24</v>
      </c>
      <c r="F147" s="47">
        <v>21900.28</v>
      </c>
      <c r="G147" s="47">
        <v>4853.47</v>
      </c>
      <c r="H147" s="47">
        <v>1513.67</v>
      </c>
      <c r="I147" s="47">
        <v>3440.99</v>
      </c>
      <c r="J147" s="47">
        <v>9.35</v>
      </c>
      <c r="K147" s="47">
        <v>555.75</v>
      </c>
      <c r="L147" s="47">
        <v>305.05</v>
      </c>
      <c r="M147" s="48">
        <v>0</v>
      </c>
      <c r="N147" s="47">
        <v>0</v>
      </c>
      <c r="O147" s="49">
        <f t="shared" si="2"/>
        <v>315262.0199999999</v>
      </c>
    </row>
    <row r="148" spans="1:15" ht="15.6" x14ac:dyDescent="0.3">
      <c r="A148" s="37" t="s">
        <v>288</v>
      </c>
      <c r="B148" s="38" t="s">
        <v>289</v>
      </c>
      <c r="C148" s="47">
        <v>128678.8</v>
      </c>
      <c r="D148" s="47">
        <v>46831.15</v>
      </c>
      <c r="E148" s="47">
        <v>1342.94</v>
      </c>
      <c r="F148" s="47">
        <v>14264.56</v>
      </c>
      <c r="G148" s="47">
        <v>1745.58</v>
      </c>
      <c r="H148" s="47">
        <v>955.48</v>
      </c>
      <c r="I148" s="47">
        <v>1835.78</v>
      </c>
      <c r="J148" s="47">
        <v>4.99</v>
      </c>
      <c r="K148" s="47">
        <v>257.11</v>
      </c>
      <c r="L148" s="47">
        <v>229.27</v>
      </c>
      <c r="M148" s="48">
        <v>4887</v>
      </c>
      <c r="N148" s="47">
        <v>0</v>
      </c>
      <c r="O148" s="49">
        <f t="shared" si="2"/>
        <v>201032.65999999997</v>
      </c>
    </row>
    <row r="149" spans="1:15" ht="15.6" x14ac:dyDescent="0.3">
      <c r="A149" s="37" t="s">
        <v>290</v>
      </c>
      <c r="B149" s="38" t="s">
        <v>291</v>
      </c>
      <c r="C149" s="47">
        <v>762687.52</v>
      </c>
      <c r="D149" s="47">
        <v>103115.91</v>
      </c>
      <c r="E149" s="47">
        <v>6390.65</v>
      </c>
      <c r="F149" s="47">
        <v>93255.09</v>
      </c>
      <c r="G149" s="47">
        <v>19196.12</v>
      </c>
      <c r="H149" s="47">
        <v>6149.33</v>
      </c>
      <c r="I149" s="47">
        <v>15846.04</v>
      </c>
      <c r="J149" s="47">
        <v>43.04</v>
      </c>
      <c r="K149" s="47">
        <v>1114.52</v>
      </c>
      <c r="L149" s="47">
        <v>1663.83</v>
      </c>
      <c r="M149" s="48">
        <v>0</v>
      </c>
      <c r="N149" s="47">
        <v>0</v>
      </c>
      <c r="O149" s="49">
        <f t="shared" si="2"/>
        <v>1009462.05</v>
      </c>
    </row>
    <row r="150" spans="1:15" ht="15.6" x14ac:dyDescent="0.3">
      <c r="A150" s="37" t="s">
        <v>292</v>
      </c>
      <c r="B150" s="38" t="s">
        <v>293</v>
      </c>
      <c r="C150" s="47">
        <v>123013.3</v>
      </c>
      <c r="D150" s="47">
        <v>40048.480000000003</v>
      </c>
      <c r="E150" s="47">
        <v>1643.37</v>
      </c>
      <c r="F150" s="47">
        <v>10385.099999999999</v>
      </c>
      <c r="G150" s="47">
        <v>1865.49</v>
      </c>
      <c r="H150" s="47">
        <v>741.21</v>
      </c>
      <c r="I150" s="47">
        <v>1319.92</v>
      </c>
      <c r="J150" s="47">
        <v>3.59</v>
      </c>
      <c r="K150" s="47">
        <v>357.14</v>
      </c>
      <c r="L150" s="47">
        <v>117.01</v>
      </c>
      <c r="M150" s="48">
        <v>0</v>
      </c>
      <c r="N150" s="47">
        <v>0</v>
      </c>
      <c r="O150" s="49">
        <f t="shared" si="2"/>
        <v>179494.61000000002</v>
      </c>
    </row>
    <row r="151" spans="1:15" ht="15.6" x14ac:dyDescent="0.3">
      <c r="A151" s="37" t="s">
        <v>294</v>
      </c>
      <c r="B151" s="38" t="s">
        <v>295</v>
      </c>
      <c r="C151" s="47">
        <v>974097.95</v>
      </c>
      <c r="D151" s="47">
        <v>260874.44</v>
      </c>
      <c r="E151" s="47">
        <v>7700.4</v>
      </c>
      <c r="F151" s="47">
        <v>106415.29000000001</v>
      </c>
      <c r="G151" s="47">
        <v>20303.25</v>
      </c>
      <c r="H151" s="47">
        <v>7329.34</v>
      </c>
      <c r="I151" s="47">
        <v>17340.87</v>
      </c>
      <c r="J151" s="47">
        <v>47.1</v>
      </c>
      <c r="K151" s="47">
        <v>1642.62</v>
      </c>
      <c r="L151" s="47">
        <v>1833.88</v>
      </c>
      <c r="M151" s="48">
        <v>0</v>
      </c>
      <c r="N151" s="47">
        <v>0</v>
      </c>
      <c r="O151" s="49">
        <f t="shared" si="2"/>
        <v>1397585.1400000001</v>
      </c>
    </row>
    <row r="152" spans="1:15" ht="30" x14ac:dyDescent="0.3">
      <c r="A152" s="37" t="s">
        <v>296</v>
      </c>
      <c r="B152" s="38" t="s">
        <v>297</v>
      </c>
      <c r="C152" s="47">
        <v>136777.01</v>
      </c>
      <c r="D152" s="47">
        <v>35229.42</v>
      </c>
      <c r="E152" s="47">
        <v>1471.84</v>
      </c>
      <c r="F152" s="47">
        <v>14512.380000000001</v>
      </c>
      <c r="G152" s="47">
        <v>2342.35</v>
      </c>
      <c r="H152" s="47">
        <v>983.16</v>
      </c>
      <c r="I152" s="47">
        <v>2050.67</v>
      </c>
      <c r="J152" s="47">
        <v>5.57</v>
      </c>
      <c r="K152" s="47">
        <v>301.74</v>
      </c>
      <c r="L152" s="47">
        <v>224.99</v>
      </c>
      <c r="M152" s="48">
        <v>6976</v>
      </c>
      <c r="N152" s="47">
        <v>0</v>
      </c>
      <c r="O152" s="49">
        <f t="shared" si="2"/>
        <v>200875.13</v>
      </c>
    </row>
    <row r="153" spans="1:15" ht="15.6" x14ac:dyDescent="0.3">
      <c r="A153" s="37" t="s">
        <v>298</v>
      </c>
      <c r="B153" s="38" t="s">
        <v>299</v>
      </c>
      <c r="C153" s="47">
        <v>555631.74</v>
      </c>
      <c r="D153" s="47">
        <v>126893.58</v>
      </c>
      <c r="E153" s="47">
        <v>3933.39</v>
      </c>
      <c r="F153" s="47">
        <v>68864.31</v>
      </c>
      <c r="G153" s="47">
        <v>11061.94</v>
      </c>
      <c r="H153" s="47">
        <v>4566.96</v>
      </c>
      <c r="I153" s="47">
        <v>10844.06</v>
      </c>
      <c r="J153" s="47">
        <v>29.46</v>
      </c>
      <c r="K153" s="47">
        <v>811.17</v>
      </c>
      <c r="L153" s="47">
        <v>1276.77</v>
      </c>
      <c r="M153" s="48">
        <v>11902</v>
      </c>
      <c r="N153" s="47">
        <v>0</v>
      </c>
      <c r="O153" s="49">
        <f t="shared" si="2"/>
        <v>795815.38</v>
      </c>
    </row>
    <row r="154" spans="1:15" ht="15.6" x14ac:dyDescent="0.3">
      <c r="A154" s="37" t="s">
        <v>300</v>
      </c>
      <c r="B154" s="38" t="s">
        <v>301</v>
      </c>
      <c r="C154" s="47">
        <v>294055.71999999997</v>
      </c>
      <c r="D154" s="47">
        <v>152983.92000000001</v>
      </c>
      <c r="E154" s="47">
        <v>3092.42</v>
      </c>
      <c r="F154" s="47">
        <v>30980.629999999997</v>
      </c>
      <c r="G154" s="47">
        <v>6173.26</v>
      </c>
      <c r="H154" s="47">
        <v>2105.3200000000002</v>
      </c>
      <c r="I154" s="47">
        <v>4838.71</v>
      </c>
      <c r="J154" s="47">
        <v>13.14</v>
      </c>
      <c r="K154" s="47">
        <v>629.08000000000004</v>
      </c>
      <c r="L154" s="47">
        <v>481.5</v>
      </c>
      <c r="M154" s="48">
        <v>24173</v>
      </c>
      <c r="N154" s="47">
        <v>0</v>
      </c>
      <c r="O154" s="49">
        <f t="shared" si="2"/>
        <v>519526.70000000007</v>
      </c>
    </row>
    <row r="155" spans="1:15" ht="15.6" x14ac:dyDescent="0.3">
      <c r="A155" s="37" t="s">
        <v>302</v>
      </c>
      <c r="B155" s="38" t="s">
        <v>303</v>
      </c>
      <c r="C155" s="47">
        <v>177278.2</v>
      </c>
      <c r="D155" s="47">
        <v>67715.929999999993</v>
      </c>
      <c r="E155" s="47">
        <v>1984.8</v>
      </c>
      <c r="F155" s="47">
        <v>17857.099999999999</v>
      </c>
      <c r="G155" s="47">
        <v>808.82</v>
      </c>
      <c r="H155" s="47">
        <v>1223.67</v>
      </c>
      <c r="I155" s="47">
        <v>1606.63</v>
      </c>
      <c r="J155" s="47">
        <v>4.3600000000000003</v>
      </c>
      <c r="K155" s="47">
        <v>399.86</v>
      </c>
      <c r="L155" s="47">
        <v>262.66000000000003</v>
      </c>
      <c r="M155" s="48">
        <v>0</v>
      </c>
      <c r="N155" s="47">
        <v>0</v>
      </c>
      <c r="O155" s="49">
        <f t="shared" si="2"/>
        <v>269142.02999999991</v>
      </c>
    </row>
    <row r="156" spans="1:15" ht="15.6" x14ac:dyDescent="0.3">
      <c r="A156" s="37" t="s">
        <v>304</v>
      </c>
      <c r="B156" s="38" t="s">
        <v>305</v>
      </c>
      <c r="C156" s="47">
        <v>246758.72</v>
      </c>
      <c r="D156" s="47">
        <v>74848.86</v>
      </c>
      <c r="E156" s="47">
        <v>2694.88</v>
      </c>
      <c r="F156" s="47">
        <v>22886.62</v>
      </c>
      <c r="G156" s="47">
        <v>4813.17</v>
      </c>
      <c r="H156" s="47">
        <v>1606.87</v>
      </c>
      <c r="I156" s="47">
        <v>3491.45</v>
      </c>
      <c r="J156" s="47">
        <v>9.48</v>
      </c>
      <c r="K156" s="47">
        <v>543.82000000000005</v>
      </c>
      <c r="L156" s="47">
        <v>317.89</v>
      </c>
      <c r="M156" s="48">
        <v>0</v>
      </c>
      <c r="N156" s="47">
        <v>0</v>
      </c>
      <c r="O156" s="49">
        <f t="shared" si="2"/>
        <v>357971.76</v>
      </c>
    </row>
    <row r="157" spans="1:15" ht="15.6" x14ac:dyDescent="0.3">
      <c r="A157" s="37" t="s">
        <v>306</v>
      </c>
      <c r="B157" s="38" t="s">
        <v>307</v>
      </c>
      <c r="C157" s="47">
        <v>197513.07</v>
      </c>
      <c r="D157" s="47">
        <v>97206.93</v>
      </c>
      <c r="E157" s="47">
        <v>2073.85</v>
      </c>
      <c r="F157" s="47">
        <v>20402.72</v>
      </c>
      <c r="G157" s="47">
        <v>4464.58</v>
      </c>
      <c r="H157" s="47">
        <v>1395.74</v>
      </c>
      <c r="I157" s="47">
        <v>3323.92</v>
      </c>
      <c r="J157" s="47">
        <v>9.0299999999999994</v>
      </c>
      <c r="K157" s="47">
        <v>439.5</v>
      </c>
      <c r="L157" s="47">
        <v>313.44</v>
      </c>
      <c r="M157" s="48">
        <v>0</v>
      </c>
      <c r="N157" s="47">
        <v>0</v>
      </c>
      <c r="O157" s="49">
        <f t="shared" si="2"/>
        <v>327142.77999999997</v>
      </c>
    </row>
    <row r="158" spans="1:15" ht="30" x14ac:dyDescent="0.3">
      <c r="A158" s="37" t="s">
        <v>308</v>
      </c>
      <c r="B158" s="38" t="s">
        <v>309</v>
      </c>
      <c r="C158" s="47">
        <v>962610.84</v>
      </c>
      <c r="D158" s="47">
        <v>95607.56</v>
      </c>
      <c r="E158" s="47">
        <v>7137.56</v>
      </c>
      <c r="F158" s="47">
        <v>117611.51</v>
      </c>
      <c r="G158" s="47">
        <v>29413.87</v>
      </c>
      <c r="H158" s="47">
        <v>7790.92</v>
      </c>
      <c r="I158" s="47">
        <v>22781.48</v>
      </c>
      <c r="J158" s="47">
        <v>61.88</v>
      </c>
      <c r="K158" s="47">
        <v>1201.3599999999999</v>
      </c>
      <c r="L158" s="47">
        <v>2144.91</v>
      </c>
      <c r="M158" s="48">
        <v>0</v>
      </c>
      <c r="N158" s="47">
        <v>0</v>
      </c>
      <c r="O158" s="49">
        <f t="shared" si="2"/>
        <v>1246361.8899999999</v>
      </c>
    </row>
    <row r="159" spans="1:15" ht="15.6" x14ac:dyDescent="0.3">
      <c r="A159" s="37" t="s">
        <v>310</v>
      </c>
      <c r="B159" s="38" t="s">
        <v>311</v>
      </c>
      <c r="C159" s="47">
        <v>73451.5</v>
      </c>
      <c r="D159" s="47">
        <v>30075.4</v>
      </c>
      <c r="E159" s="47">
        <v>1116.54</v>
      </c>
      <c r="F159" s="47">
        <v>5444.04</v>
      </c>
      <c r="G159" s="47">
        <v>680.02</v>
      </c>
      <c r="H159" s="47">
        <v>399.89</v>
      </c>
      <c r="I159" s="47">
        <v>489.15</v>
      </c>
      <c r="J159" s="47">
        <v>1.33</v>
      </c>
      <c r="K159" s="47">
        <v>246.39</v>
      </c>
      <c r="L159" s="47">
        <v>43.37</v>
      </c>
      <c r="M159" s="48">
        <v>0</v>
      </c>
      <c r="N159" s="47">
        <v>0</v>
      </c>
      <c r="O159" s="49">
        <f t="shared" si="2"/>
        <v>111947.62999999998</v>
      </c>
    </row>
    <row r="160" spans="1:15" ht="15.6" x14ac:dyDescent="0.3">
      <c r="A160" s="37" t="s">
        <v>312</v>
      </c>
      <c r="B160" s="38" t="s">
        <v>313</v>
      </c>
      <c r="C160" s="47">
        <v>225870.23</v>
      </c>
      <c r="D160" s="47">
        <v>78699.16</v>
      </c>
      <c r="E160" s="47">
        <v>2364.35</v>
      </c>
      <c r="F160" s="47">
        <v>24102.14</v>
      </c>
      <c r="G160" s="47">
        <v>5593.06</v>
      </c>
      <c r="H160" s="47">
        <v>1631.12</v>
      </c>
      <c r="I160" s="47">
        <v>4041.97</v>
      </c>
      <c r="J160" s="47">
        <v>10.98</v>
      </c>
      <c r="K160" s="47">
        <v>466.69</v>
      </c>
      <c r="L160" s="47">
        <v>378.03</v>
      </c>
      <c r="M160" s="48">
        <v>12684</v>
      </c>
      <c r="N160" s="47">
        <v>0</v>
      </c>
      <c r="O160" s="49">
        <f t="shared" si="2"/>
        <v>355841.73</v>
      </c>
    </row>
    <row r="161" spans="1:15" ht="15.6" x14ac:dyDescent="0.3">
      <c r="A161" s="37" t="s">
        <v>314</v>
      </c>
      <c r="B161" s="38" t="s">
        <v>315</v>
      </c>
      <c r="C161" s="47">
        <v>394468.68</v>
      </c>
      <c r="D161" s="47">
        <v>107674.99</v>
      </c>
      <c r="E161" s="47">
        <v>3572.21</v>
      </c>
      <c r="F161" s="47">
        <v>45172.08</v>
      </c>
      <c r="G161" s="47">
        <v>10602.57</v>
      </c>
      <c r="H161" s="47">
        <v>3021.4</v>
      </c>
      <c r="I161" s="47">
        <v>8112.19</v>
      </c>
      <c r="J161" s="47">
        <v>22.03</v>
      </c>
      <c r="K161" s="47">
        <v>672.03</v>
      </c>
      <c r="L161" s="47">
        <v>768.21</v>
      </c>
      <c r="M161" s="48">
        <v>23785</v>
      </c>
      <c r="N161" s="47">
        <v>0</v>
      </c>
      <c r="O161" s="49">
        <f t="shared" si="2"/>
        <v>597871.3899999999</v>
      </c>
    </row>
    <row r="162" spans="1:15" ht="15.6" x14ac:dyDescent="0.3">
      <c r="A162" s="37" t="s">
        <v>316</v>
      </c>
      <c r="B162" s="38" t="s">
        <v>317</v>
      </c>
      <c r="C162" s="47">
        <v>277032.09000000003</v>
      </c>
      <c r="D162" s="47">
        <v>116643.22</v>
      </c>
      <c r="E162" s="47">
        <v>2955.8</v>
      </c>
      <c r="F162" s="47">
        <v>27948.83</v>
      </c>
      <c r="G162" s="47">
        <v>5077.6000000000004</v>
      </c>
      <c r="H162" s="47">
        <v>1921.28</v>
      </c>
      <c r="I162" s="47">
        <v>4115.1099999999997</v>
      </c>
      <c r="J162" s="47">
        <v>11.18</v>
      </c>
      <c r="K162" s="47">
        <v>619.59</v>
      </c>
      <c r="L162" s="47">
        <v>419.66</v>
      </c>
      <c r="M162" s="48">
        <v>0</v>
      </c>
      <c r="N162" s="47">
        <v>0</v>
      </c>
      <c r="O162" s="49">
        <f t="shared" si="2"/>
        <v>436744.36000000004</v>
      </c>
    </row>
    <row r="163" spans="1:15" ht="15.6" x14ac:dyDescent="0.3">
      <c r="A163" s="37" t="s">
        <v>318</v>
      </c>
      <c r="B163" s="38" t="s">
        <v>319</v>
      </c>
      <c r="C163" s="47">
        <v>159007.25</v>
      </c>
      <c r="D163" s="47">
        <v>83450.600000000006</v>
      </c>
      <c r="E163" s="47">
        <v>1958.95</v>
      </c>
      <c r="F163" s="47">
        <v>15207.239999999998</v>
      </c>
      <c r="G163" s="47">
        <v>2375.17</v>
      </c>
      <c r="H163" s="47">
        <v>1051.07</v>
      </c>
      <c r="I163" s="47">
        <v>1943.49</v>
      </c>
      <c r="J163" s="47">
        <v>5.28</v>
      </c>
      <c r="K163" s="47">
        <v>405.62</v>
      </c>
      <c r="L163" s="47">
        <v>205.6</v>
      </c>
      <c r="M163" s="48">
        <v>0</v>
      </c>
      <c r="N163" s="47">
        <v>0</v>
      </c>
      <c r="O163" s="49">
        <f t="shared" si="2"/>
        <v>265610.27</v>
      </c>
    </row>
    <row r="164" spans="1:15" ht="15.6" x14ac:dyDescent="0.3">
      <c r="A164" s="37" t="s">
        <v>320</v>
      </c>
      <c r="B164" s="38" t="s">
        <v>321</v>
      </c>
      <c r="C164" s="47">
        <v>358135.16</v>
      </c>
      <c r="D164" s="47">
        <v>152238.26999999999</v>
      </c>
      <c r="E164" s="47">
        <v>3483.4</v>
      </c>
      <c r="F164" s="47">
        <v>40383.699999999997</v>
      </c>
      <c r="G164" s="47">
        <v>7904.62</v>
      </c>
      <c r="H164" s="47">
        <v>2706.62</v>
      </c>
      <c r="I164" s="47">
        <v>6531.93</v>
      </c>
      <c r="J164" s="47">
        <v>17.739999999999998</v>
      </c>
      <c r="K164" s="47">
        <v>701.72</v>
      </c>
      <c r="L164" s="47">
        <v>669.8</v>
      </c>
      <c r="M164" s="48">
        <v>0</v>
      </c>
      <c r="N164" s="47">
        <v>0</v>
      </c>
      <c r="O164" s="49">
        <f t="shared" si="2"/>
        <v>572772.96</v>
      </c>
    </row>
    <row r="165" spans="1:15" ht="15.6" x14ac:dyDescent="0.3">
      <c r="A165" s="37" t="s">
        <v>322</v>
      </c>
      <c r="B165" s="38" t="s">
        <v>323</v>
      </c>
      <c r="C165" s="47">
        <v>2157080.4500000002</v>
      </c>
      <c r="D165" s="47">
        <v>434665.25</v>
      </c>
      <c r="E165" s="47">
        <v>14266.42</v>
      </c>
      <c r="F165" s="47">
        <v>269262.15999999997</v>
      </c>
      <c r="G165" s="47">
        <v>35209.870000000003</v>
      </c>
      <c r="H165" s="47">
        <v>17831.55</v>
      </c>
      <c r="I165" s="47">
        <v>39485.64</v>
      </c>
      <c r="J165" s="47">
        <v>107.25</v>
      </c>
      <c r="K165" s="47">
        <v>2587.62</v>
      </c>
      <c r="L165" s="47">
        <v>5049.59</v>
      </c>
      <c r="M165" s="48">
        <v>0</v>
      </c>
      <c r="N165" s="47">
        <v>0</v>
      </c>
      <c r="O165" s="49">
        <f t="shared" si="2"/>
        <v>2975545.8000000003</v>
      </c>
    </row>
    <row r="166" spans="1:15" ht="15.6" x14ac:dyDescent="0.3">
      <c r="A166" s="37" t="s">
        <v>324</v>
      </c>
      <c r="B166" s="38" t="s">
        <v>325</v>
      </c>
      <c r="C166" s="47">
        <v>389911.81</v>
      </c>
      <c r="D166" s="47">
        <v>86758.8</v>
      </c>
      <c r="E166" s="47">
        <v>3459.86</v>
      </c>
      <c r="F166" s="47">
        <v>48627.72</v>
      </c>
      <c r="G166" s="47">
        <v>4873.3599999999997</v>
      </c>
      <c r="H166" s="47">
        <v>3190.46</v>
      </c>
      <c r="I166" s="47">
        <v>6192.73</v>
      </c>
      <c r="J166" s="47">
        <v>16.82</v>
      </c>
      <c r="K166" s="47">
        <v>679.51</v>
      </c>
      <c r="L166" s="47">
        <v>867.19</v>
      </c>
      <c r="M166" s="48">
        <v>25850</v>
      </c>
      <c r="N166" s="47">
        <v>0</v>
      </c>
      <c r="O166" s="49">
        <f t="shared" si="2"/>
        <v>570428.25999999978</v>
      </c>
    </row>
    <row r="167" spans="1:15" ht="15.6" x14ac:dyDescent="0.3">
      <c r="A167" s="37" t="s">
        <v>326</v>
      </c>
      <c r="B167" s="38" t="s">
        <v>327</v>
      </c>
      <c r="C167" s="47">
        <v>431524.09</v>
      </c>
      <c r="D167" s="47">
        <v>73385.91</v>
      </c>
      <c r="E167" s="47">
        <v>4010.72</v>
      </c>
      <c r="F167" s="47">
        <v>46990.81</v>
      </c>
      <c r="G167" s="47">
        <v>12251.36</v>
      </c>
      <c r="H167" s="47">
        <v>3182.35</v>
      </c>
      <c r="I167" s="47">
        <v>8694.27</v>
      </c>
      <c r="J167" s="47">
        <v>23.62</v>
      </c>
      <c r="K167" s="47">
        <v>775.68</v>
      </c>
      <c r="L167" s="47">
        <v>772.44</v>
      </c>
      <c r="M167" s="48">
        <v>0</v>
      </c>
      <c r="N167" s="47">
        <v>0</v>
      </c>
      <c r="O167" s="49">
        <f t="shared" si="2"/>
        <v>581611.25</v>
      </c>
    </row>
    <row r="168" spans="1:15" ht="30" x14ac:dyDescent="0.3">
      <c r="A168" s="37" t="s">
        <v>328</v>
      </c>
      <c r="B168" s="38" t="s">
        <v>329</v>
      </c>
      <c r="C168" s="47">
        <v>199834.13</v>
      </c>
      <c r="D168" s="47">
        <v>69689.25</v>
      </c>
      <c r="E168" s="47">
        <v>2066.33</v>
      </c>
      <c r="F168" s="47">
        <v>19396.02</v>
      </c>
      <c r="G168" s="47">
        <v>3086.6</v>
      </c>
      <c r="H168" s="47">
        <v>1349.82</v>
      </c>
      <c r="I168" s="47">
        <v>2663.14</v>
      </c>
      <c r="J168" s="47">
        <v>7.23</v>
      </c>
      <c r="K168" s="47">
        <v>427.45</v>
      </c>
      <c r="L168" s="47">
        <v>286.08</v>
      </c>
      <c r="M168" s="48">
        <v>27473</v>
      </c>
      <c r="N168" s="47">
        <v>0</v>
      </c>
      <c r="O168" s="49">
        <f t="shared" si="2"/>
        <v>326279.05000000005</v>
      </c>
    </row>
    <row r="169" spans="1:15" ht="15.6" x14ac:dyDescent="0.3">
      <c r="A169" s="37" t="s">
        <v>330</v>
      </c>
      <c r="B169" s="38" t="s">
        <v>331</v>
      </c>
      <c r="C169" s="47">
        <v>248675.79</v>
      </c>
      <c r="D169" s="47">
        <v>48706.43</v>
      </c>
      <c r="E169" s="47">
        <v>2722.68</v>
      </c>
      <c r="F169" s="47">
        <v>25344.039999999997</v>
      </c>
      <c r="G169" s="47">
        <v>5937.32</v>
      </c>
      <c r="H169" s="47">
        <v>1733.14</v>
      </c>
      <c r="I169" s="47">
        <v>4279.5600000000004</v>
      </c>
      <c r="J169" s="47">
        <v>11.62</v>
      </c>
      <c r="K169" s="47">
        <v>551.79</v>
      </c>
      <c r="L169" s="47">
        <v>379.37</v>
      </c>
      <c r="M169" s="48">
        <v>0</v>
      </c>
      <c r="N169" s="47">
        <v>0</v>
      </c>
      <c r="O169" s="49">
        <f t="shared" si="2"/>
        <v>338341.74</v>
      </c>
    </row>
    <row r="170" spans="1:15" ht="15.6" x14ac:dyDescent="0.3">
      <c r="A170" s="37" t="s">
        <v>332</v>
      </c>
      <c r="B170" s="38" t="s">
        <v>333</v>
      </c>
      <c r="C170" s="47">
        <v>192520.76</v>
      </c>
      <c r="D170" s="47">
        <v>42706</v>
      </c>
      <c r="E170" s="47">
        <v>2058.4499999999998</v>
      </c>
      <c r="F170" s="47">
        <v>19483.760000000002</v>
      </c>
      <c r="G170" s="47">
        <v>4545.95</v>
      </c>
      <c r="H170" s="47">
        <v>1336.45</v>
      </c>
      <c r="I170" s="47">
        <v>3247.08</v>
      </c>
      <c r="J170" s="47">
        <v>8.82</v>
      </c>
      <c r="K170" s="47">
        <v>412.04</v>
      </c>
      <c r="L170" s="47">
        <v>292.55</v>
      </c>
      <c r="M170" s="48">
        <v>0</v>
      </c>
      <c r="N170" s="47">
        <v>0</v>
      </c>
      <c r="O170" s="49">
        <f t="shared" si="2"/>
        <v>266611.86000000004</v>
      </c>
    </row>
    <row r="171" spans="1:15" ht="15.6" x14ac:dyDescent="0.3">
      <c r="A171" s="37" t="s">
        <v>334</v>
      </c>
      <c r="B171" s="38" t="s">
        <v>335</v>
      </c>
      <c r="C171" s="47">
        <v>165598.49</v>
      </c>
      <c r="D171" s="47">
        <v>90690.78</v>
      </c>
      <c r="E171" s="47">
        <v>1945.78</v>
      </c>
      <c r="F171" s="47">
        <v>15841.119999999999</v>
      </c>
      <c r="G171" s="47">
        <v>3468.84</v>
      </c>
      <c r="H171" s="47">
        <v>1098.53</v>
      </c>
      <c r="I171" s="47">
        <v>2472.11</v>
      </c>
      <c r="J171" s="47">
        <v>6.71</v>
      </c>
      <c r="K171" s="47">
        <v>406.01</v>
      </c>
      <c r="L171" s="47">
        <v>219.15</v>
      </c>
      <c r="M171" s="48">
        <v>0</v>
      </c>
      <c r="N171" s="47">
        <v>0</v>
      </c>
      <c r="O171" s="49">
        <f t="shared" si="2"/>
        <v>281747.52000000008</v>
      </c>
    </row>
    <row r="172" spans="1:15" ht="15.6" x14ac:dyDescent="0.3">
      <c r="A172" s="37" t="s">
        <v>336</v>
      </c>
      <c r="B172" s="38" t="s">
        <v>337</v>
      </c>
      <c r="C172" s="47">
        <v>259254.12</v>
      </c>
      <c r="D172" s="47">
        <v>49835.8</v>
      </c>
      <c r="E172" s="47">
        <v>2725.89</v>
      </c>
      <c r="F172" s="47">
        <v>26690.89</v>
      </c>
      <c r="G172" s="47">
        <v>6315.87</v>
      </c>
      <c r="H172" s="47">
        <v>1825.18</v>
      </c>
      <c r="I172" s="47">
        <v>4554.87</v>
      </c>
      <c r="J172" s="47">
        <v>12.37</v>
      </c>
      <c r="K172" s="47">
        <v>554.58000000000004</v>
      </c>
      <c r="L172" s="47">
        <v>408.34</v>
      </c>
      <c r="M172" s="48">
        <v>13354</v>
      </c>
      <c r="N172" s="47">
        <v>0</v>
      </c>
      <c r="O172" s="49">
        <f t="shared" si="2"/>
        <v>365531.91000000003</v>
      </c>
    </row>
    <row r="173" spans="1:15" ht="15.6" x14ac:dyDescent="0.3">
      <c r="A173" s="37" t="s">
        <v>338</v>
      </c>
      <c r="B173" s="38" t="s">
        <v>339</v>
      </c>
      <c r="C173" s="47">
        <v>186881.65</v>
      </c>
      <c r="D173" s="47">
        <v>114391.58</v>
      </c>
      <c r="E173" s="47">
        <v>2075.36</v>
      </c>
      <c r="F173" s="47">
        <v>18662.37</v>
      </c>
      <c r="G173" s="47">
        <v>3561.54</v>
      </c>
      <c r="H173" s="47">
        <v>1282</v>
      </c>
      <c r="I173" s="47">
        <v>2781.55</v>
      </c>
      <c r="J173" s="47">
        <v>7.56</v>
      </c>
      <c r="K173" s="47">
        <v>416.32</v>
      </c>
      <c r="L173" s="47">
        <v>273.52</v>
      </c>
      <c r="M173" s="48">
        <v>0</v>
      </c>
      <c r="N173" s="47">
        <v>0</v>
      </c>
      <c r="O173" s="49">
        <f t="shared" si="2"/>
        <v>330333.44999999995</v>
      </c>
    </row>
    <row r="174" spans="1:15" ht="15.6" x14ac:dyDescent="0.3">
      <c r="A174" s="37" t="s">
        <v>340</v>
      </c>
      <c r="B174" s="38" t="s">
        <v>341</v>
      </c>
      <c r="C174" s="47">
        <v>1038019.6</v>
      </c>
      <c r="D174" s="47">
        <v>242391.36</v>
      </c>
      <c r="E174" s="47">
        <v>8660.33</v>
      </c>
      <c r="F174" s="47">
        <v>126217.72</v>
      </c>
      <c r="G174" s="47">
        <v>24425.19</v>
      </c>
      <c r="H174" s="47">
        <v>8336.61</v>
      </c>
      <c r="I174" s="47">
        <v>21001.21</v>
      </c>
      <c r="J174" s="47">
        <v>57.04</v>
      </c>
      <c r="K174" s="47">
        <v>1520.66</v>
      </c>
      <c r="L174" s="47">
        <v>2248.41</v>
      </c>
      <c r="M174" s="48">
        <v>0</v>
      </c>
      <c r="N174" s="47">
        <v>0</v>
      </c>
      <c r="O174" s="49">
        <f t="shared" si="2"/>
        <v>1472878.13</v>
      </c>
    </row>
    <row r="175" spans="1:15" ht="15.6" x14ac:dyDescent="0.3">
      <c r="A175" s="37" t="s">
        <v>342</v>
      </c>
      <c r="B175" s="38" t="s">
        <v>343</v>
      </c>
      <c r="C175" s="47">
        <v>204256.5</v>
      </c>
      <c r="D175" s="47">
        <v>70815.360000000001</v>
      </c>
      <c r="E175" s="47">
        <v>2196.7600000000002</v>
      </c>
      <c r="F175" s="47">
        <v>20844.02</v>
      </c>
      <c r="G175" s="47">
        <v>4741.6400000000003</v>
      </c>
      <c r="H175" s="47">
        <v>1426.77</v>
      </c>
      <c r="I175" s="47">
        <v>3444.54</v>
      </c>
      <c r="J175" s="47">
        <v>9.36</v>
      </c>
      <c r="K175" s="47">
        <v>443.69</v>
      </c>
      <c r="L175" s="47">
        <v>314.31</v>
      </c>
      <c r="M175" s="48">
        <v>0</v>
      </c>
      <c r="N175" s="47">
        <v>0</v>
      </c>
      <c r="O175" s="49">
        <f t="shared" si="2"/>
        <v>308492.95</v>
      </c>
    </row>
    <row r="176" spans="1:15" ht="15.6" x14ac:dyDescent="0.3">
      <c r="A176" s="37" t="s">
        <v>344</v>
      </c>
      <c r="B176" s="38" t="s">
        <v>345</v>
      </c>
      <c r="C176" s="47">
        <v>118788</v>
      </c>
      <c r="D176" s="47">
        <v>38139.599999999999</v>
      </c>
      <c r="E176" s="47">
        <v>1541.48</v>
      </c>
      <c r="F176" s="47">
        <v>10611.2</v>
      </c>
      <c r="G176" s="47">
        <v>2058.19</v>
      </c>
      <c r="H176" s="47">
        <v>745.44</v>
      </c>
      <c r="I176" s="47">
        <v>1470.41</v>
      </c>
      <c r="J176" s="47">
        <v>3.99</v>
      </c>
      <c r="K176" s="47">
        <v>329.07</v>
      </c>
      <c r="L176" s="47">
        <v>130.35</v>
      </c>
      <c r="M176" s="48">
        <v>0</v>
      </c>
      <c r="N176" s="47">
        <v>0</v>
      </c>
      <c r="O176" s="49">
        <f t="shared" si="2"/>
        <v>173817.73000000004</v>
      </c>
    </row>
    <row r="177" spans="1:15" ht="15.6" x14ac:dyDescent="0.3">
      <c r="A177" s="37" t="s">
        <v>346</v>
      </c>
      <c r="B177" s="38" t="s">
        <v>347</v>
      </c>
      <c r="C177" s="47">
        <v>363122.98</v>
      </c>
      <c r="D177" s="47">
        <v>92530.23</v>
      </c>
      <c r="E177" s="47">
        <v>3820.37</v>
      </c>
      <c r="F177" s="47">
        <v>38128.51</v>
      </c>
      <c r="G177" s="47">
        <v>9913.64</v>
      </c>
      <c r="H177" s="47">
        <v>2591.6799999999998</v>
      </c>
      <c r="I177" s="47">
        <v>6663.89</v>
      </c>
      <c r="J177" s="47">
        <v>18.100000000000001</v>
      </c>
      <c r="K177" s="47">
        <v>759.63</v>
      </c>
      <c r="L177" s="47">
        <v>590.74</v>
      </c>
      <c r="M177" s="48">
        <v>0</v>
      </c>
      <c r="N177" s="47">
        <v>0</v>
      </c>
      <c r="O177" s="49">
        <f t="shared" si="2"/>
        <v>518139.76999999996</v>
      </c>
    </row>
    <row r="178" spans="1:15" ht="15.6" x14ac:dyDescent="0.3">
      <c r="A178" s="37" t="s">
        <v>348</v>
      </c>
      <c r="B178" s="38" t="s">
        <v>349</v>
      </c>
      <c r="C178" s="47">
        <v>397651.44</v>
      </c>
      <c r="D178" s="47">
        <v>138803.1</v>
      </c>
      <c r="E178" s="47">
        <v>3933.53</v>
      </c>
      <c r="F178" s="47">
        <v>37237.42</v>
      </c>
      <c r="G178" s="47">
        <v>8447.06</v>
      </c>
      <c r="H178" s="47">
        <v>2622.45</v>
      </c>
      <c r="I178" s="47">
        <v>5935.99</v>
      </c>
      <c r="J178" s="47">
        <v>16.12</v>
      </c>
      <c r="K178" s="47">
        <v>782.87</v>
      </c>
      <c r="L178" s="47">
        <v>542.27</v>
      </c>
      <c r="M178" s="48">
        <v>51767</v>
      </c>
      <c r="N178" s="47">
        <v>0</v>
      </c>
      <c r="O178" s="49">
        <f t="shared" si="2"/>
        <v>647739.25000000012</v>
      </c>
    </row>
    <row r="179" spans="1:15" ht="15.6" x14ac:dyDescent="0.3">
      <c r="A179" s="37" t="s">
        <v>350</v>
      </c>
      <c r="B179" s="38" t="s">
        <v>351</v>
      </c>
      <c r="C179" s="47">
        <v>1456773.97</v>
      </c>
      <c r="D179" s="47">
        <v>491078.66</v>
      </c>
      <c r="E179" s="47">
        <v>12689.68</v>
      </c>
      <c r="F179" s="47">
        <v>169346.38</v>
      </c>
      <c r="G179" s="47">
        <v>43835.57</v>
      </c>
      <c r="H179" s="47">
        <v>11302</v>
      </c>
      <c r="I179" s="47">
        <v>30371.57</v>
      </c>
      <c r="J179" s="47">
        <v>82.5</v>
      </c>
      <c r="K179" s="47">
        <v>2365.15</v>
      </c>
      <c r="L179" s="47">
        <v>2928.15</v>
      </c>
      <c r="M179" s="48">
        <v>0</v>
      </c>
      <c r="N179" s="47">
        <v>0</v>
      </c>
      <c r="O179" s="49">
        <f t="shared" si="2"/>
        <v>2220773.6299999994</v>
      </c>
    </row>
    <row r="180" spans="1:15" ht="15.6" x14ac:dyDescent="0.3">
      <c r="A180" s="37" t="s">
        <v>352</v>
      </c>
      <c r="B180" s="38" t="s">
        <v>353</v>
      </c>
      <c r="C180" s="47">
        <v>69050.710000000006</v>
      </c>
      <c r="D180" s="47">
        <v>26058.41</v>
      </c>
      <c r="E180" s="47">
        <v>815.91</v>
      </c>
      <c r="F180" s="47">
        <v>6950.4</v>
      </c>
      <c r="G180" s="47">
        <v>873.86</v>
      </c>
      <c r="H180" s="47">
        <v>474.8</v>
      </c>
      <c r="I180" s="47">
        <v>849.03</v>
      </c>
      <c r="J180" s="47">
        <v>2.31</v>
      </c>
      <c r="K180" s="47">
        <v>165.82</v>
      </c>
      <c r="L180" s="47">
        <v>100.02</v>
      </c>
      <c r="M180" s="48">
        <v>1742</v>
      </c>
      <c r="N180" s="47">
        <v>0</v>
      </c>
      <c r="O180" s="49">
        <f t="shared" si="2"/>
        <v>107083.27000000002</v>
      </c>
    </row>
    <row r="181" spans="1:15" ht="15.6" x14ac:dyDescent="0.3">
      <c r="A181" s="37" t="s">
        <v>354</v>
      </c>
      <c r="B181" s="38" t="s">
        <v>355</v>
      </c>
      <c r="C181" s="47">
        <v>167479.62</v>
      </c>
      <c r="D181" s="47">
        <v>66868.570000000007</v>
      </c>
      <c r="E181" s="47">
        <v>1782.01</v>
      </c>
      <c r="F181" s="47">
        <v>16415.5</v>
      </c>
      <c r="G181" s="47">
        <v>3144.66</v>
      </c>
      <c r="H181" s="47">
        <v>1137.51</v>
      </c>
      <c r="I181" s="47">
        <v>2472.19</v>
      </c>
      <c r="J181" s="47">
        <v>6.72</v>
      </c>
      <c r="K181" s="47">
        <v>371.12</v>
      </c>
      <c r="L181" s="47">
        <v>241.4</v>
      </c>
      <c r="M181" s="48">
        <v>7867</v>
      </c>
      <c r="N181" s="47">
        <v>0</v>
      </c>
      <c r="O181" s="49">
        <f t="shared" si="2"/>
        <v>267786.30000000005</v>
      </c>
    </row>
    <row r="182" spans="1:15" ht="15.6" x14ac:dyDescent="0.3">
      <c r="A182" s="37" t="s">
        <v>356</v>
      </c>
      <c r="B182" s="38" t="s">
        <v>357</v>
      </c>
      <c r="C182" s="47">
        <v>403420.27</v>
      </c>
      <c r="D182" s="47">
        <v>142756.22</v>
      </c>
      <c r="E182" s="47">
        <v>3078.09</v>
      </c>
      <c r="F182" s="47">
        <v>49465.919999999998</v>
      </c>
      <c r="G182" s="47">
        <v>9674.84</v>
      </c>
      <c r="H182" s="47">
        <v>3270.95</v>
      </c>
      <c r="I182" s="47">
        <v>8435.15</v>
      </c>
      <c r="J182" s="47">
        <v>22.91</v>
      </c>
      <c r="K182" s="47">
        <v>525.11</v>
      </c>
      <c r="L182" s="47">
        <v>899.12</v>
      </c>
      <c r="M182" s="48">
        <v>0</v>
      </c>
      <c r="N182" s="47">
        <v>0</v>
      </c>
      <c r="O182" s="49">
        <f t="shared" si="2"/>
        <v>621548.57999999996</v>
      </c>
    </row>
    <row r="183" spans="1:15" ht="30" x14ac:dyDescent="0.3">
      <c r="A183" s="37" t="s">
        <v>358</v>
      </c>
      <c r="B183" s="38" t="s">
        <v>359</v>
      </c>
      <c r="C183" s="47">
        <v>165495.26999999999</v>
      </c>
      <c r="D183" s="47">
        <v>59659.29</v>
      </c>
      <c r="E183" s="47">
        <v>2029.01</v>
      </c>
      <c r="F183" s="47">
        <v>15199.84</v>
      </c>
      <c r="G183" s="47">
        <v>3097.46</v>
      </c>
      <c r="H183" s="47">
        <v>1063.81</v>
      </c>
      <c r="I183" s="47">
        <v>2235.15</v>
      </c>
      <c r="J183" s="47">
        <v>6.07</v>
      </c>
      <c r="K183" s="47">
        <v>432.73</v>
      </c>
      <c r="L183" s="47">
        <v>198.48</v>
      </c>
      <c r="M183" s="48">
        <v>0</v>
      </c>
      <c r="N183" s="47">
        <v>0</v>
      </c>
      <c r="O183" s="49">
        <f t="shared" si="2"/>
        <v>249417.11000000002</v>
      </c>
    </row>
    <row r="184" spans="1:15" ht="30" x14ac:dyDescent="0.3">
      <c r="A184" s="37" t="s">
        <v>360</v>
      </c>
      <c r="B184" s="38" t="s">
        <v>361</v>
      </c>
      <c r="C184" s="47">
        <v>298457.14</v>
      </c>
      <c r="D184" s="47">
        <v>81481.460000000006</v>
      </c>
      <c r="E184" s="47">
        <v>3456.49</v>
      </c>
      <c r="F184" s="47">
        <v>27789.759999999998</v>
      </c>
      <c r="G184" s="47">
        <v>5967.09</v>
      </c>
      <c r="H184" s="47">
        <v>1947.55</v>
      </c>
      <c r="I184" s="47">
        <v>4271.7299999999996</v>
      </c>
      <c r="J184" s="47">
        <v>11.6</v>
      </c>
      <c r="K184" s="47">
        <v>761.38</v>
      </c>
      <c r="L184" s="47">
        <v>378.68</v>
      </c>
      <c r="M184" s="48">
        <v>0</v>
      </c>
      <c r="N184" s="47">
        <v>0</v>
      </c>
      <c r="O184" s="49">
        <f t="shared" si="2"/>
        <v>424522.88</v>
      </c>
    </row>
    <row r="185" spans="1:15" ht="15.6" x14ac:dyDescent="0.3">
      <c r="A185" s="37" t="s">
        <v>362</v>
      </c>
      <c r="B185" s="38" t="s">
        <v>363</v>
      </c>
      <c r="C185" s="47">
        <v>946866.44</v>
      </c>
      <c r="D185" s="47">
        <v>214429.25</v>
      </c>
      <c r="E185" s="47">
        <v>7787.85</v>
      </c>
      <c r="F185" s="47">
        <v>117010.87</v>
      </c>
      <c r="G185" s="47">
        <v>22235.58</v>
      </c>
      <c r="H185" s="47">
        <v>7705.37</v>
      </c>
      <c r="I185" s="47">
        <v>19467.59</v>
      </c>
      <c r="J185" s="47">
        <v>52.88</v>
      </c>
      <c r="K185" s="47">
        <v>1395.55</v>
      </c>
      <c r="L185" s="47">
        <v>2106.2800000000002</v>
      </c>
      <c r="M185" s="48">
        <v>0</v>
      </c>
      <c r="N185" s="47">
        <v>0</v>
      </c>
      <c r="O185" s="49">
        <f t="shared" si="2"/>
        <v>1339057.6600000004</v>
      </c>
    </row>
    <row r="186" spans="1:15" ht="15.6" x14ac:dyDescent="0.3">
      <c r="A186" s="37" t="s">
        <v>364</v>
      </c>
      <c r="B186" s="38" t="s">
        <v>365</v>
      </c>
      <c r="C186" s="47">
        <v>457961.42</v>
      </c>
      <c r="D186" s="47">
        <v>44501.22</v>
      </c>
      <c r="E186" s="47">
        <v>3732.61</v>
      </c>
      <c r="F186" s="47">
        <v>53096.19</v>
      </c>
      <c r="G186" s="47">
        <v>14258.65</v>
      </c>
      <c r="H186" s="47">
        <v>3555.91</v>
      </c>
      <c r="I186" s="47">
        <v>10490.79</v>
      </c>
      <c r="J186" s="47">
        <v>28.5</v>
      </c>
      <c r="K186" s="47">
        <v>690.99</v>
      </c>
      <c r="L186" s="47">
        <v>930.03</v>
      </c>
      <c r="M186" s="48">
        <v>0</v>
      </c>
      <c r="N186" s="47">
        <v>0</v>
      </c>
      <c r="O186" s="49">
        <f t="shared" si="2"/>
        <v>589246.31000000006</v>
      </c>
    </row>
    <row r="187" spans="1:15" ht="30" x14ac:dyDescent="0.3">
      <c r="A187" s="37" t="s">
        <v>366</v>
      </c>
      <c r="B187" s="38" t="s">
        <v>367</v>
      </c>
      <c r="C187" s="47">
        <v>191271.84</v>
      </c>
      <c r="D187" s="47">
        <v>73788.179999999993</v>
      </c>
      <c r="E187" s="47">
        <v>2167.46</v>
      </c>
      <c r="F187" s="47">
        <v>19198.28</v>
      </c>
      <c r="G187" s="47">
        <v>3134.57</v>
      </c>
      <c r="H187" s="47">
        <v>1316.64</v>
      </c>
      <c r="I187" s="47">
        <v>2652.91</v>
      </c>
      <c r="J187" s="47">
        <v>7.21</v>
      </c>
      <c r="K187" s="47">
        <v>450.42</v>
      </c>
      <c r="L187" s="47">
        <v>280.63</v>
      </c>
      <c r="M187" s="48">
        <v>91058</v>
      </c>
      <c r="N187" s="47">
        <v>0</v>
      </c>
      <c r="O187" s="49">
        <f t="shared" si="2"/>
        <v>385326.14</v>
      </c>
    </row>
    <row r="188" spans="1:15" ht="30" x14ac:dyDescent="0.3">
      <c r="A188" s="37" t="s">
        <v>368</v>
      </c>
      <c r="B188" s="38" t="s">
        <v>369</v>
      </c>
      <c r="C188" s="47">
        <v>212548.04</v>
      </c>
      <c r="D188" s="47">
        <v>49337.599999999999</v>
      </c>
      <c r="E188" s="47">
        <v>2310.38</v>
      </c>
      <c r="F188" s="47">
        <v>21683.97</v>
      </c>
      <c r="G188" s="47">
        <v>5072.7700000000004</v>
      </c>
      <c r="H188" s="47">
        <v>1483.19</v>
      </c>
      <c r="I188" s="47">
        <v>3674.47</v>
      </c>
      <c r="J188" s="47">
        <v>9.98</v>
      </c>
      <c r="K188" s="47">
        <v>469.58</v>
      </c>
      <c r="L188" s="47">
        <v>325.73</v>
      </c>
      <c r="M188" s="48">
        <v>0</v>
      </c>
      <c r="N188" s="47">
        <v>0</v>
      </c>
      <c r="O188" s="49">
        <f t="shared" si="2"/>
        <v>296915.70999999996</v>
      </c>
    </row>
    <row r="189" spans="1:15" ht="30" x14ac:dyDescent="0.3">
      <c r="A189" s="37" t="s">
        <v>370</v>
      </c>
      <c r="B189" s="38" t="s">
        <v>371</v>
      </c>
      <c r="C189" s="47">
        <v>106463.62</v>
      </c>
      <c r="D189" s="47">
        <v>44675.8</v>
      </c>
      <c r="E189" s="47">
        <v>1359.79</v>
      </c>
      <c r="F189" s="47">
        <v>9599.0499999999993</v>
      </c>
      <c r="G189" s="47">
        <v>982.01</v>
      </c>
      <c r="H189" s="47">
        <v>673.41</v>
      </c>
      <c r="I189" s="47">
        <v>986.73</v>
      </c>
      <c r="J189" s="47">
        <v>2.68</v>
      </c>
      <c r="K189" s="47">
        <v>287.38</v>
      </c>
      <c r="L189" s="47">
        <v>120.16</v>
      </c>
      <c r="M189" s="48">
        <v>5962</v>
      </c>
      <c r="N189" s="47">
        <v>0</v>
      </c>
      <c r="O189" s="49">
        <f t="shared" si="2"/>
        <v>171112.63</v>
      </c>
    </row>
    <row r="190" spans="1:15" ht="30" x14ac:dyDescent="0.3">
      <c r="A190" s="37" t="s">
        <v>372</v>
      </c>
      <c r="B190" s="38" t="s">
        <v>373</v>
      </c>
      <c r="C190" s="47">
        <v>210256.94</v>
      </c>
      <c r="D190" s="47">
        <v>49492.6</v>
      </c>
      <c r="E190" s="47">
        <v>2361.17</v>
      </c>
      <c r="F190" s="47">
        <v>20885.41</v>
      </c>
      <c r="G190" s="47">
        <v>4828.43</v>
      </c>
      <c r="H190" s="47">
        <v>1436.63</v>
      </c>
      <c r="I190" s="47">
        <v>3422.35</v>
      </c>
      <c r="J190" s="47">
        <v>9.3000000000000007</v>
      </c>
      <c r="K190" s="47">
        <v>486.35</v>
      </c>
      <c r="L190" s="47">
        <v>303.79000000000002</v>
      </c>
      <c r="M190" s="48">
        <v>0</v>
      </c>
      <c r="N190" s="47">
        <v>0</v>
      </c>
      <c r="O190" s="49">
        <f t="shared" si="2"/>
        <v>293482.96999999991</v>
      </c>
    </row>
    <row r="191" spans="1:15" ht="30" x14ac:dyDescent="0.3">
      <c r="A191" s="37" t="s">
        <v>374</v>
      </c>
      <c r="B191" s="38" t="s">
        <v>375</v>
      </c>
      <c r="C191" s="47">
        <v>171844.86</v>
      </c>
      <c r="D191" s="47">
        <v>89991.9</v>
      </c>
      <c r="E191" s="47">
        <v>2037.23</v>
      </c>
      <c r="F191" s="47">
        <v>16314.82</v>
      </c>
      <c r="G191" s="47">
        <v>3222.72</v>
      </c>
      <c r="H191" s="47">
        <v>1133.8</v>
      </c>
      <c r="I191" s="47">
        <v>2401.16</v>
      </c>
      <c r="J191" s="47">
        <v>6.52</v>
      </c>
      <c r="K191" s="47">
        <v>429.29</v>
      </c>
      <c r="L191" s="47">
        <v>223.37</v>
      </c>
      <c r="M191" s="48">
        <v>0</v>
      </c>
      <c r="N191" s="47">
        <v>0</v>
      </c>
      <c r="O191" s="49">
        <f t="shared" si="2"/>
        <v>287605.66999999993</v>
      </c>
    </row>
    <row r="192" spans="1:15" ht="15.6" x14ac:dyDescent="0.3">
      <c r="A192" s="37" t="s">
        <v>376</v>
      </c>
      <c r="B192" s="38" t="s">
        <v>377</v>
      </c>
      <c r="C192" s="47">
        <v>26973492.239999998</v>
      </c>
      <c r="D192" s="47">
        <v>7715741.2999999998</v>
      </c>
      <c r="E192" s="47">
        <v>191209.79</v>
      </c>
      <c r="F192" s="47">
        <v>3215954.94</v>
      </c>
      <c r="G192" s="47">
        <v>339455.81</v>
      </c>
      <c r="H192" s="47">
        <v>214720.62</v>
      </c>
      <c r="I192" s="47">
        <v>425621.99</v>
      </c>
      <c r="J192" s="47">
        <v>1156.0899999999999</v>
      </c>
      <c r="K192" s="47">
        <v>32382.89</v>
      </c>
      <c r="L192" s="47">
        <v>58493.49</v>
      </c>
      <c r="M192" s="48">
        <v>0</v>
      </c>
      <c r="N192" s="47">
        <v>251157.13</v>
      </c>
      <c r="O192" s="49">
        <f t="shared" si="2"/>
        <v>39419386.290000007</v>
      </c>
    </row>
    <row r="193" spans="1:15" ht="15.6" x14ac:dyDescent="0.3">
      <c r="A193" s="37" t="s">
        <v>378</v>
      </c>
      <c r="B193" s="38" t="s">
        <v>379</v>
      </c>
      <c r="C193" s="47">
        <v>649312.44999999995</v>
      </c>
      <c r="D193" s="47">
        <v>100173.8</v>
      </c>
      <c r="E193" s="47">
        <v>5808.38</v>
      </c>
      <c r="F193" s="47">
        <v>73819.47</v>
      </c>
      <c r="G193" s="47">
        <v>19348.13</v>
      </c>
      <c r="H193" s="47">
        <v>4950.6099999999997</v>
      </c>
      <c r="I193" s="47">
        <v>14072.52</v>
      </c>
      <c r="J193" s="47">
        <v>38.22</v>
      </c>
      <c r="K193" s="47">
        <v>1104.96</v>
      </c>
      <c r="L193" s="47">
        <v>1254.55</v>
      </c>
      <c r="M193" s="48">
        <v>0</v>
      </c>
      <c r="N193" s="47">
        <v>0</v>
      </c>
      <c r="O193" s="49">
        <f t="shared" si="2"/>
        <v>869883.09</v>
      </c>
    </row>
    <row r="194" spans="1:15" ht="15.6" x14ac:dyDescent="0.3">
      <c r="A194" s="37" t="s">
        <v>380</v>
      </c>
      <c r="B194" s="38" t="s">
        <v>381</v>
      </c>
      <c r="C194" s="47">
        <v>113886.43</v>
      </c>
      <c r="D194" s="47">
        <v>60423.98</v>
      </c>
      <c r="E194" s="47">
        <v>1657.56</v>
      </c>
      <c r="F194" s="47">
        <v>9085.6500000000015</v>
      </c>
      <c r="G194" s="47">
        <v>1134.24</v>
      </c>
      <c r="H194" s="47">
        <v>654.83000000000004</v>
      </c>
      <c r="I194" s="47">
        <v>893.3</v>
      </c>
      <c r="J194" s="47">
        <v>2.4300000000000002</v>
      </c>
      <c r="K194" s="47">
        <v>362.69</v>
      </c>
      <c r="L194" s="47">
        <v>87.69</v>
      </c>
      <c r="M194" s="48">
        <v>0</v>
      </c>
      <c r="N194" s="47">
        <v>0</v>
      </c>
      <c r="O194" s="49">
        <f t="shared" si="2"/>
        <v>188188.79999999996</v>
      </c>
    </row>
    <row r="195" spans="1:15" ht="15.6" x14ac:dyDescent="0.3">
      <c r="A195" s="37" t="s">
        <v>382</v>
      </c>
      <c r="B195" s="38" t="s">
        <v>383</v>
      </c>
      <c r="C195" s="47">
        <v>203287.86</v>
      </c>
      <c r="D195" s="47">
        <v>49841.79</v>
      </c>
      <c r="E195" s="47">
        <v>2405.79</v>
      </c>
      <c r="F195" s="47">
        <v>18790.62</v>
      </c>
      <c r="G195" s="47">
        <v>3986.46</v>
      </c>
      <c r="H195" s="47">
        <v>1316.33</v>
      </c>
      <c r="I195" s="47">
        <v>2834.91</v>
      </c>
      <c r="J195" s="47">
        <v>7.7</v>
      </c>
      <c r="K195" s="47">
        <v>515.28</v>
      </c>
      <c r="L195" s="47">
        <v>251.39</v>
      </c>
      <c r="M195" s="48">
        <v>0</v>
      </c>
      <c r="N195" s="47">
        <v>0</v>
      </c>
      <c r="O195" s="49">
        <f t="shared" si="2"/>
        <v>283238.13000000006</v>
      </c>
    </row>
    <row r="196" spans="1:15" ht="15.6" x14ac:dyDescent="0.3">
      <c r="A196" s="37" t="s">
        <v>384</v>
      </c>
      <c r="B196" s="38" t="s">
        <v>385</v>
      </c>
      <c r="C196" s="47">
        <v>713179.89</v>
      </c>
      <c r="D196" s="47">
        <v>306851.89</v>
      </c>
      <c r="E196" s="47">
        <v>6167.13</v>
      </c>
      <c r="F196" s="47">
        <v>82742.81</v>
      </c>
      <c r="G196" s="47">
        <v>21244.880000000001</v>
      </c>
      <c r="H196" s="47">
        <v>5527.07</v>
      </c>
      <c r="I196" s="47">
        <v>15528.82</v>
      </c>
      <c r="J196" s="47">
        <v>42.18</v>
      </c>
      <c r="K196" s="47">
        <v>1150.77</v>
      </c>
      <c r="L196" s="47">
        <v>1431.64</v>
      </c>
      <c r="M196" s="48">
        <v>22028</v>
      </c>
      <c r="N196" s="47">
        <v>0</v>
      </c>
      <c r="O196" s="49">
        <f t="shared" si="2"/>
        <v>1175895.0799999998</v>
      </c>
    </row>
    <row r="197" spans="1:15" ht="15.6" x14ac:dyDescent="0.3">
      <c r="A197" s="37" t="s">
        <v>386</v>
      </c>
      <c r="B197" s="38" t="s">
        <v>387</v>
      </c>
      <c r="C197" s="47">
        <v>327215.67</v>
      </c>
      <c r="D197" s="47">
        <v>43609.599999999999</v>
      </c>
      <c r="E197" s="47">
        <v>2879.35</v>
      </c>
      <c r="F197" s="47">
        <v>39453.699999999997</v>
      </c>
      <c r="G197" s="47">
        <v>6944.54</v>
      </c>
      <c r="H197" s="47">
        <v>2606.09</v>
      </c>
      <c r="I197" s="47">
        <v>6139</v>
      </c>
      <c r="J197" s="47">
        <v>16.670000000000002</v>
      </c>
      <c r="K197" s="47">
        <v>512.91999999999996</v>
      </c>
      <c r="L197" s="47">
        <v>692.47</v>
      </c>
      <c r="M197" s="48">
        <v>4458</v>
      </c>
      <c r="N197" s="47">
        <v>0</v>
      </c>
      <c r="O197" s="49">
        <f t="shared" si="2"/>
        <v>434528.00999999989</v>
      </c>
    </row>
    <row r="198" spans="1:15" ht="15.6" x14ac:dyDescent="0.3">
      <c r="A198" s="37" t="s">
        <v>388</v>
      </c>
      <c r="B198" s="38" t="s">
        <v>389</v>
      </c>
      <c r="C198" s="47">
        <v>1910752.55</v>
      </c>
      <c r="D198" s="47">
        <v>702501.94</v>
      </c>
      <c r="E198" s="47">
        <v>15286.43</v>
      </c>
      <c r="F198" s="47">
        <v>233934.2</v>
      </c>
      <c r="G198" s="47">
        <v>49162.91</v>
      </c>
      <c r="H198" s="47">
        <v>15450.2</v>
      </c>
      <c r="I198" s="47">
        <v>40476.25</v>
      </c>
      <c r="J198" s="47">
        <v>109.94</v>
      </c>
      <c r="K198" s="47">
        <v>2657.47</v>
      </c>
      <c r="L198" s="47">
        <v>4213.74</v>
      </c>
      <c r="M198" s="48">
        <v>76603</v>
      </c>
      <c r="N198" s="47">
        <v>266744.59999999998</v>
      </c>
      <c r="O198" s="49">
        <f t="shared" si="2"/>
        <v>3317893.2300000014</v>
      </c>
    </row>
    <row r="199" spans="1:15" ht="15.6" x14ac:dyDescent="0.3">
      <c r="A199" s="37" t="s">
        <v>390</v>
      </c>
      <c r="B199" s="38" t="s">
        <v>391</v>
      </c>
      <c r="C199" s="47">
        <v>57956.12</v>
      </c>
      <c r="D199" s="47">
        <v>23875.7</v>
      </c>
      <c r="E199" s="47">
        <v>811.12</v>
      </c>
      <c r="F199" s="47">
        <v>4965.7700000000004</v>
      </c>
      <c r="G199" s="47">
        <v>636.83000000000004</v>
      </c>
      <c r="H199" s="47">
        <v>352.13</v>
      </c>
      <c r="I199" s="47">
        <v>532.54999999999995</v>
      </c>
      <c r="J199" s="47">
        <v>1.45</v>
      </c>
      <c r="K199" s="47">
        <v>182.77</v>
      </c>
      <c r="L199" s="47">
        <v>55.31</v>
      </c>
      <c r="M199" s="48">
        <v>3966</v>
      </c>
      <c r="N199" s="47">
        <v>0</v>
      </c>
      <c r="O199" s="49">
        <f t="shared" si="2"/>
        <v>93335.750000000015</v>
      </c>
    </row>
    <row r="200" spans="1:15" ht="15.6" x14ac:dyDescent="0.3">
      <c r="A200" s="37" t="s">
        <v>392</v>
      </c>
      <c r="B200" s="38" t="s">
        <v>393</v>
      </c>
      <c r="C200" s="47">
        <v>247978.82</v>
      </c>
      <c r="D200" s="47">
        <v>79750.23</v>
      </c>
      <c r="E200" s="47">
        <v>2145.23</v>
      </c>
      <c r="F200" s="47">
        <v>30017.02</v>
      </c>
      <c r="G200" s="47">
        <v>3233.05</v>
      </c>
      <c r="H200" s="47">
        <v>1983.42</v>
      </c>
      <c r="I200" s="47">
        <v>3926.31</v>
      </c>
      <c r="J200" s="47">
        <v>10.66</v>
      </c>
      <c r="K200" s="47">
        <v>397.13</v>
      </c>
      <c r="L200" s="47">
        <v>530.13</v>
      </c>
      <c r="M200" s="48">
        <v>0</v>
      </c>
      <c r="N200" s="47">
        <v>0</v>
      </c>
      <c r="O200" s="49">
        <f t="shared" si="2"/>
        <v>369971.99999999994</v>
      </c>
    </row>
    <row r="201" spans="1:15" ht="15.6" x14ac:dyDescent="0.3">
      <c r="A201" s="37" t="s">
        <v>394</v>
      </c>
      <c r="B201" s="38" t="s">
        <v>395</v>
      </c>
      <c r="C201" s="47">
        <v>267951.74</v>
      </c>
      <c r="D201" s="47">
        <v>46340.17</v>
      </c>
      <c r="E201" s="47">
        <v>2383.25</v>
      </c>
      <c r="F201" s="47">
        <v>31888.339999999997</v>
      </c>
      <c r="G201" s="47">
        <v>6014.31</v>
      </c>
      <c r="H201" s="47">
        <v>2113.58</v>
      </c>
      <c r="I201" s="47">
        <v>5198.75</v>
      </c>
      <c r="J201" s="47">
        <v>14.12</v>
      </c>
      <c r="K201" s="47">
        <v>442.55</v>
      </c>
      <c r="L201" s="47">
        <v>555.24</v>
      </c>
      <c r="M201" s="48">
        <v>0</v>
      </c>
      <c r="N201" s="47">
        <v>0</v>
      </c>
      <c r="O201" s="49">
        <f t="shared" ref="O201:O264" si="3">SUM(C201:N201)</f>
        <v>362902.05</v>
      </c>
    </row>
    <row r="202" spans="1:15" ht="15.6" x14ac:dyDescent="0.3">
      <c r="A202" s="37" t="s">
        <v>396</v>
      </c>
      <c r="B202" s="38" t="s">
        <v>397</v>
      </c>
      <c r="C202" s="47">
        <v>260412.83</v>
      </c>
      <c r="D202" s="47">
        <v>78621.990000000005</v>
      </c>
      <c r="E202" s="47">
        <v>2379.94</v>
      </c>
      <c r="F202" s="47">
        <v>27901.93</v>
      </c>
      <c r="G202" s="47">
        <v>2949.21</v>
      </c>
      <c r="H202" s="47">
        <v>1905.31</v>
      </c>
      <c r="I202" s="47">
        <v>3443.38</v>
      </c>
      <c r="J202" s="47">
        <v>9.35</v>
      </c>
      <c r="K202" s="47">
        <v>529.82000000000005</v>
      </c>
      <c r="L202" s="47">
        <v>458.03</v>
      </c>
      <c r="M202" s="48">
        <v>9054</v>
      </c>
      <c r="N202" s="47">
        <v>0</v>
      </c>
      <c r="O202" s="49">
        <f t="shared" si="3"/>
        <v>387665.79000000004</v>
      </c>
    </row>
    <row r="203" spans="1:15" ht="15.6" x14ac:dyDescent="0.3">
      <c r="A203" s="37" t="s">
        <v>398</v>
      </c>
      <c r="B203" s="38" t="s">
        <v>399</v>
      </c>
      <c r="C203" s="47">
        <v>202007.3</v>
      </c>
      <c r="D203" s="47">
        <v>70154.61</v>
      </c>
      <c r="E203" s="47">
        <v>2454.41</v>
      </c>
      <c r="F203" s="47">
        <v>17635.59</v>
      </c>
      <c r="G203" s="47">
        <v>2367.44</v>
      </c>
      <c r="H203" s="47">
        <v>1259.72</v>
      </c>
      <c r="I203" s="47">
        <v>2015.04</v>
      </c>
      <c r="J203" s="47">
        <v>5.47</v>
      </c>
      <c r="K203" s="47">
        <v>592.20000000000005</v>
      </c>
      <c r="L203" s="47">
        <v>221.14</v>
      </c>
      <c r="M203" s="48">
        <v>0</v>
      </c>
      <c r="N203" s="47">
        <v>0</v>
      </c>
      <c r="O203" s="49">
        <f t="shared" si="3"/>
        <v>298712.91999999993</v>
      </c>
    </row>
    <row r="204" spans="1:15" ht="30" x14ac:dyDescent="0.3">
      <c r="A204" s="37" t="s">
        <v>400</v>
      </c>
      <c r="B204" s="38" t="s">
        <v>401</v>
      </c>
      <c r="C204" s="47">
        <v>93545.25</v>
      </c>
      <c r="D204" s="47">
        <v>40229.15</v>
      </c>
      <c r="E204" s="47">
        <v>1262.31</v>
      </c>
      <c r="F204" s="47">
        <v>8310.4</v>
      </c>
      <c r="G204" s="47">
        <v>870.14</v>
      </c>
      <c r="H204" s="47">
        <v>583.16999999999996</v>
      </c>
      <c r="I204" s="47">
        <v>842.88</v>
      </c>
      <c r="J204" s="47">
        <v>2.29</v>
      </c>
      <c r="K204" s="47">
        <v>267.93</v>
      </c>
      <c r="L204" s="47">
        <v>98.93</v>
      </c>
      <c r="M204" s="48">
        <v>27366</v>
      </c>
      <c r="N204" s="47">
        <v>0</v>
      </c>
      <c r="O204" s="49">
        <f t="shared" si="3"/>
        <v>173378.45</v>
      </c>
    </row>
    <row r="205" spans="1:15" ht="15.6" x14ac:dyDescent="0.3">
      <c r="A205" s="37" t="s">
        <v>402</v>
      </c>
      <c r="B205" s="38" t="s">
        <v>403</v>
      </c>
      <c r="C205" s="47">
        <v>454304.2</v>
      </c>
      <c r="D205" s="47">
        <v>167502.59</v>
      </c>
      <c r="E205" s="47">
        <v>4115.8900000000003</v>
      </c>
      <c r="F205" s="47">
        <v>50285.71</v>
      </c>
      <c r="G205" s="47">
        <v>7124.19</v>
      </c>
      <c r="H205" s="47">
        <v>3396.67</v>
      </c>
      <c r="I205" s="47">
        <v>7007.98</v>
      </c>
      <c r="J205" s="47">
        <v>19.04</v>
      </c>
      <c r="K205" s="47">
        <v>814.39</v>
      </c>
      <c r="L205" s="47">
        <v>840.34</v>
      </c>
      <c r="M205" s="48">
        <v>62262</v>
      </c>
      <c r="N205" s="47">
        <v>0</v>
      </c>
      <c r="O205" s="49">
        <f t="shared" si="3"/>
        <v>757673</v>
      </c>
    </row>
    <row r="206" spans="1:15" ht="15.6" x14ac:dyDescent="0.3">
      <c r="A206" s="37" t="s">
        <v>404</v>
      </c>
      <c r="B206" s="38" t="s">
        <v>405</v>
      </c>
      <c r="C206" s="47">
        <v>2120450.81</v>
      </c>
      <c r="D206" s="47">
        <v>643987.92000000004</v>
      </c>
      <c r="E206" s="47">
        <v>17976.009999999998</v>
      </c>
      <c r="F206" s="47">
        <v>240882.44</v>
      </c>
      <c r="G206" s="47">
        <v>65855.33</v>
      </c>
      <c r="H206" s="47">
        <v>16189.59</v>
      </c>
      <c r="I206" s="47">
        <v>46717.78</v>
      </c>
      <c r="J206" s="47">
        <v>126.9</v>
      </c>
      <c r="K206" s="47">
        <v>3342.46</v>
      </c>
      <c r="L206" s="47">
        <v>4141.43</v>
      </c>
      <c r="M206" s="48">
        <v>1049808</v>
      </c>
      <c r="N206" s="47">
        <v>0</v>
      </c>
      <c r="O206" s="49">
        <f t="shared" si="3"/>
        <v>4209478.67</v>
      </c>
    </row>
    <row r="207" spans="1:15" ht="15.6" x14ac:dyDescent="0.3">
      <c r="A207" s="37" t="s">
        <v>406</v>
      </c>
      <c r="B207" s="38" t="s">
        <v>407</v>
      </c>
      <c r="C207" s="47">
        <v>102835.41</v>
      </c>
      <c r="D207" s="47">
        <v>42537.78</v>
      </c>
      <c r="E207" s="47">
        <v>1511.97</v>
      </c>
      <c r="F207" s="47">
        <v>7826.4400000000005</v>
      </c>
      <c r="G207" s="47">
        <v>1096.29</v>
      </c>
      <c r="H207" s="47">
        <v>572</v>
      </c>
      <c r="I207" s="47">
        <v>774.4</v>
      </c>
      <c r="J207" s="47">
        <v>2.1</v>
      </c>
      <c r="K207" s="47">
        <v>333.5</v>
      </c>
      <c r="L207" s="47">
        <v>68.650000000000006</v>
      </c>
      <c r="M207" s="48">
        <v>0</v>
      </c>
      <c r="N207" s="47">
        <v>0</v>
      </c>
      <c r="O207" s="49">
        <f t="shared" si="3"/>
        <v>157558.54</v>
      </c>
    </row>
    <row r="208" spans="1:15" ht="15.6" x14ac:dyDescent="0.3">
      <c r="A208" s="37" t="s">
        <v>408</v>
      </c>
      <c r="B208" s="38" t="s">
        <v>409</v>
      </c>
      <c r="C208" s="47">
        <v>325500.84000000003</v>
      </c>
      <c r="D208" s="47">
        <v>57662.2</v>
      </c>
      <c r="E208" s="47">
        <v>3428.21</v>
      </c>
      <c r="F208" s="47">
        <v>33598.410000000003</v>
      </c>
      <c r="G208" s="47">
        <v>8205.42</v>
      </c>
      <c r="H208" s="47">
        <v>2294.98</v>
      </c>
      <c r="I208" s="47">
        <v>5804.84</v>
      </c>
      <c r="J208" s="47">
        <v>15.77</v>
      </c>
      <c r="K208" s="47">
        <v>695.27</v>
      </c>
      <c r="L208" s="47">
        <v>514.59</v>
      </c>
      <c r="M208" s="48">
        <v>0</v>
      </c>
      <c r="N208" s="47">
        <v>0</v>
      </c>
      <c r="O208" s="49">
        <f t="shared" si="3"/>
        <v>437720.53000000009</v>
      </c>
    </row>
    <row r="209" spans="1:15" ht="15.6" x14ac:dyDescent="0.3">
      <c r="A209" s="37" t="s">
        <v>410</v>
      </c>
      <c r="B209" s="38" t="s">
        <v>411</v>
      </c>
      <c r="C209" s="47">
        <v>195138.05</v>
      </c>
      <c r="D209" s="47">
        <v>37976.6</v>
      </c>
      <c r="E209" s="47">
        <v>2115.15</v>
      </c>
      <c r="F209" s="47">
        <v>20320.07</v>
      </c>
      <c r="G209" s="47">
        <v>4105.55</v>
      </c>
      <c r="H209" s="47">
        <v>1382</v>
      </c>
      <c r="I209" s="47">
        <v>3182.35</v>
      </c>
      <c r="J209" s="47">
        <v>8.64</v>
      </c>
      <c r="K209" s="47">
        <v>422.64</v>
      </c>
      <c r="L209" s="47">
        <v>309.92</v>
      </c>
      <c r="M209" s="48">
        <v>0</v>
      </c>
      <c r="N209" s="47">
        <v>0</v>
      </c>
      <c r="O209" s="49">
        <f t="shared" si="3"/>
        <v>264960.96999999997</v>
      </c>
    </row>
    <row r="210" spans="1:15" ht="15.6" x14ac:dyDescent="0.3">
      <c r="A210" s="37" t="s">
        <v>412</v>
      </c>
      <c r="B210" s="38" t="s">
        <v>413</v>
      </c>
      <c r="C210" s="47">
        <v>418244.96</v>
      </c>
      <c r="D210" s="47">
        <v>111758.3</v>
      </c>
      <c r="E210" s="47">
        <v>3882.19</v>
      </c>
      <c r="F210" s="47">
        <v>46504.37</v>
      </c>
      <c r="G210" s="47">
        <v>9996.7000000000007</v>
      </c>
      <c r="H210" s="47">
        <v>3130.88</v>
      </c>
      <c r="I210" s="47">
        <v>7839.58</v>
      </c>
      <c r="J210" s="47">
        <v>21.29</v>
      </c>
      <c r="K210" s="47">
        <v>733.58</v>
      </c>
      <c r="L210" s="47">
        <v>773.52</v>
      </c>
      <c r="M210" s="48">
        <v>0</v>
      </c>
      <c r="N210" s="47">
        <v>0</v>
      </c>
      <c r="O210" s="49">
        <f t="shared" si="3"/>
        <v>602885.36999999988</v>
      </c>
    </row>
    <row r="211" spans="1:15" ht="15.6" x14ac:dyDescent="0.3">
      <c r="A211" s="37" t="s">
        <v>414</v>
      </c>
      <c r="B211" s="38" t="s">
        <v>415</v>
      </c>
      <c r="C211" s="47">
        <v>311929.46000000002</v>
      </c>
      <c r="D211" s="47">
        <v>63008.68</v>
      </c>
      <c r="E211" s="47">
        <v>3352.52</v>
      </c>
      <c r="F211" s="47">
        <v>32273.43</v>
      </c>
      <c r="G211" s="47">
        <v>7893.98</v>
      </c>
      <c r="H211" s="47">
        <v>2200.9499999999998</v>
      </c>
      <c r="I211" s="47">
        <v>5546.19</v>
      </c>
      <c r="J211" s="47">
        <v>15.06</v>
      </c>
      <c r="K211" s="47">
        <v>679.62</v>
      </c>
      <c r="L211" s="47">
        <v>491.66</v>
      </c>
      <c r="M211" s="48">
        <v>0</v>
      </c>
      <c r="N211" s="47">
        <v>0</v>
      </c>
      <c r="O211" s="49">
        <f t="shared" si="3"/>
        <v>427391.55</v>
      </c>
    </row>
    <row r="212" spans="1:15" ht="15.6" x14ac:dyDescent="0.3">
      <c r="A212" s="37" t="s">
        <v>416</v>
      </c>
      <c r="B212" s="38" t="s">
        <v>417</v>
      </c>
      <c r="C212" s="47">
        <v>99312.92</v>
      </c>
      <c r="D212" s="47">
        <v>38132.92</v>
      </c>
      <c r="E212" s="47">
        <v>1192.42</v>
      </c>
      <c r="F212" s="47">
        <v>9161.0399999999991</v>
      </c>
      <c r="G212" s="47">
        <v>1366.59</v>
      </c>
      <c r="H212" s="47">
        <v>641.21</v>
      </c>
      <c r="I212" s="47">
        <v>1154.45</v>
      </c>
      <c r="J212" s="47">
        <v>3.14</v>
      </c>
      <c r="K212" s="47">
        <v>249.49</v>
      </c>
      <c r="L212" s="47">
        <v>121.32</v>
      </c>
      <c r="M212" s="48">
        <v>0</v>
      </c>
      <c r="N212" s="47">
        <v>0</v>
      </c>
      <c r="O212" s="49">
        <f t="shared" si="3"/>
        <v>151335.50000000003</v>
      </c>
    </row>
    <row r="213" spans="1:15" ht="15.6" x14ac:dyDescent="0.3">
      <c r="A213" s="37" t="s">
        <v>418</v>
      </c>
      <c r="B213" s="38" t="s">
        <v>419</v>
      </c>
      <c r="C213" s="47">
        <v>1317936.3999999999</v>
      </c>
      <c r="D213" s="47">
        <v>273605.73</v>
      </c>
      <c r="E213" s="47">
        <v>11895.41</v>
      </c>
      <c r="F213" s="47">
        <v>148902.78999999998</v>
      </c>
      <c r="G213" s="47">
        <v>37753.17</v>
      </c>
      <c r="H213" s="47">
        <v>10030.700000000001</v>
      </c>
      <c r="I213" s="47">
        <v>27345.96</v>
      </c>
      <c r="J213" s="47">
        <v>74.28</v>
      </c>
      <c r="K213" s="47">
        <v>2262.7600000000002</v>
      </c>
      <c r="L213" s="47">
        <v>2508.54</v>
      </c>
      <c r="M213" s="48">
        <v>0</v>
      </c>
      <c r="N213" s="47">
        <v>43049.57</v>
      </c>
      <c r="O213" s="49">
        <f t="shared" si="3"/>
        <v>1875365.3099999998</v>
      </c>
    </row>
    <row r="214" spans="1:15" ht="15.6" x14ac:dyDescent="0.3">
      <c r="A214" s="37" t="s">
        <v>420</v>
      </c>
      <c r="B214" s="38" t="s">
        <v>421</v>
      </c>
      <c r="C214" s="47">
        <v>241794.43</v>
      </c>
      <c r="D214" s="47">
        <v>78468.95</v>
      </c>
      <c r="E214" s="47">
        <v>2298.84</v>
      </c>
      <c r="F214" s="47">
        <v>27632.12</v>
      </c>
      <c r="G214" s="47">
        <v>5256.78</v>
      </c>
      <c r="H214" s="47">
        <v>1846.73</v>
      </c>
      <c r="I214" s="47">
        <v>4413.1400000000003</v>
      </c>
      <c r="J214" s="47">
        <v>11.99</v>
      </c>
      <c r="K214" s="47">
        <v>453.51</v>
      </c>
      <c r="L214" s="47">
        <v>464.26</v>
      </c>
      <c r="M214" s="48">
        <v>0</v>
      </c>
      <c r="N214" s="47">
        <v>0</v>
      </c>
      <c r="O214" s="49">
        <f t="shared" si="3"/>
        <v>362640.75000000006</v>
      </c>
    </row>
    <row r="215" spans="1:15" ht="15.6" x14ac:dyDescent="0.3">
      <c r="A215" s="37" t="s">
        <v>422</v>
      </c>
      <c r="B215" s="38" t="s">
        <v>423</v>
      </c>
      <c r="C215" s="47">
        <v>1372300.51</v>
      </c>
      <c r="D215" s="47">
        <v>197875.06</v>
      </c>
      <c r="E215" s="47">
        <v>12013.08</v>
      </c>
      <c r="F215" s="47">
        <v>155182.68</v>
      </c>
      <c r="G215" s="47">
        <v>42068.41</v>
      </c>
      <c r="H215" s="47">
        <v>10436.870000000001</v>
      </c>
      <c r="I215" s="47">
        <v>29834.67</v>
      </c>
      <c r="J215" s="47">
        <v>81.040000000000006</v>
      </c>
      <c r="K215" s="47">
        <v>2346.0700000000002</v>
      </c>
      <c r="L215" s="47">
        <v>2644.78</v>
      </c>
      <c r="M215" s="48">
        <v>0</v>
      </c>
      <c r="N215" s="47">
        <v>35688.050000000003</v>
      </c>
      <c r="O215" s="49">
        <f t="shared" si="3"/>
        <v>1860471.2200000002</v>
      </c>
    </row>
    <row r="216" spans="1:15" ht="15.6" x14ac:dyDescent="0.3">
      <c r="A216" s="37" t="s">
        <v>424</v>
      </c>
      <c r="B216" s="38" t="s">
        <v>425</v>
      </c>
      <c r="C216" s="47">
        <v>610479.18999999994</v>
      </c>
      <c r="D216" s="47">
        <v>82615.600000000006</v>
      </c>
      <c r="E216" s="47">
        <v>6062.13</v>
      </c>
      <c r="F216" s="47">
        <v>65498.84</v>
      </c>
      <c r="G216" s="47">
        <v>15360.63</v>
      </c>
      <c r="H216" s="47">
        <v>4440.3500000000004</v>
      </c>
      <c r="I216" s="47">
        <v>11284.11</v>
      </c>
      <c r="J216" s="47">
        <v>30.65</v>
      </c>
      <c r="K216" s="47">
        <v>1202.1400000000001</v>
      </c>
      <c r="L216" s="47">
        <v>1047.99</v>
      </c>
      <c r="M216" s="48">
        <v>0</v>
      </c>
      <c r="N216" s="47">
        <v>0</v>
      </c>
      <c r="O216" s="49">
        <f t="shared" si="3"/>
        <v>798021.62999999989</v>
      </c>
    </row>
    <row r="217" spans="1:15" ht="15.6" x14ac:dyDescent="0.3">
      <c r="A217" s="37" t="s">
        <v>426</v>
      </c>
      <c r="B217" s="38" t="s">
        <v>427</v>
      </c>
      <c r="C217" s="47">
        <v>136402.12</v>
      </c>
      <c r="D217" s="47">
        <v>65285.19</v>
      </c>
      <c r="E217" s="47">
        <v>1935.73</v>
      </c>
      <c r="F217" s="47">
        <v>10880.45</v>
      </c>
      <c r="G217" s="47">
        <v>1343.95</v>
      </c>
      <c r="H217" s="47">
        <v>786.28</v>
      </c>
      <c r="I217" s="47">
        <v>1064.1300000000001</v>
      </c>
      <c r="J217" s="47">
        <v>2.89</v>
      </c>
      <c r="K217" s="47">
        <v>428.53</v>
      </c>
      <c r="L217" s="47">
        <v>107.64</v>
      </c>
      <c r="M217" s="48">
        <v>10009</v>
      </c>
      <c r="N217" s="47">
        <v>0</v>
      </c>
      <c r="O217" s="49">
        <f t="shared" si="3"/>
        <v>228245.91000000006</v>
      </c>
    </row>
    <row r="218" spans="1:15" ht="15.6" x14ac:dyDescent="0.3">
      <c r="A218" s="37" t="s">
        <v>428</v>
      </c>
      <c r="B218" s="38" t="s">
        <v>429</v>
      </c>
      <c r="C218" s="47">
        <v>493100.97</v>
      </c>
      <c r="D218" s="47">
        <v>61880.800000000003</v>
      </c>
      <c r="E218" s="47">
        <v>4968.7700000000004</v>
      </c>
      <c r="F218" s="47">
        <v>51578.89</v>
      </c>
      <c r="G218" s="47">
        <v>12597.24</v>
      </c>
      <c r="H218" s="47">
        <v>3519.57</v>
      </c>
      <c r="I218" s="47">
        <v>9081.2000000000007</v>
      </c>
      <c r="J218" s="47">
        <v>24.67</v>
      </c>
      <c r="K218" s="47">
        <v>1004.03</v>
      </c>
      <c r="L218" s="47">
        <v>808.74</v>
      </c>
      <c r="M218" s="48">
        <v>11306</v>
      </c>
      <c r="N218" s="47">
        <v>0</v>
      </c>
      <c r="O218" s="49">
        <f t="shared" si="3"/>
        <v>649870.88</v>
      </c>
    </row>
    <row r="219" spans="1:15" ht="15.6" x14ac:dyDescent="0.3">
      <c r="A219" s="37" t="s">
        <v>430</v>
      </c>
      <c r="B219" s="38" t="s">
        <v>431</v>
      </c>
      <c r="C219" s="47">
        <v>295815.57</v>
      </c>
      <c r="D219" s="47">
        <v>67081.64</v>
      </c>
      <c r="E219" s="47">
        <v>2957.13</v>
      </c>
      <c r="F219" s="47">
        <v>31537.86</v>
      </c>
      <c r="G219" s="47">
        <v>7564.91</v>
      </c>
      <c r="H219" s="47">
        <v>2140.21</v>
      </c>
      <c r="I219" s="47">
        <v>5479.86</v>
      </c>
      <c r="J219" s="47">
        <v>14.88</v>
      </c>
      <c r="K219" s="47">
        <v>580.73</v>
      </c>
      <c r="L219" s="47">
        <v>501.47</v>
      </c>
      <c r="M219" s="48">
        <v>0</v>
      </c>
      <c r="N219" s="47">
        <v>0</v>
      </c>
      <c r="O219" s="49">
        <f t="shared" si="3"/>
        <v>413674.25999999995</v>
      </c>
    </row>
    <row r="220" spans="1:15" ht="15.6" x14ac:dyDescent="0.3">
      <c r="A220" s="37" t="s">
        <v>432</v>
      </c>
      <c r="B220" s="38" t="s">
        <v>433</v>
      </c>
      <c r="C220" s="47">
        <v>284749.86</v>
      </c>
      <c r="D220" s="47">
        <v>54352.6</v>
      </c>
      <c r="E220" s="47">
        <v>3136.8</v>
      </c>
      <c r="F220" s="47">
        <v>29118.129999999997</v>
      </c>
      <c r="G220" s="47">
        <v>6969.4</v>
      </c>
      <c r="H220" s="47">
        <v>1988.82</v>
      </c>
      <c r="I220" s="47">
        <v>4899.97</v>
      </c>
      <c r="J220" s="47">
        <v>13.31</v>
      </c>
      <c r="K220" s="47">
        <v>637</v>
      </c>
      <c r="L220" s="47">
        <v>436</v>
      </c>
      <c r="M220" s="48">
        <v>0</v>
      </c>
      <c r="N220" s="47">
        <v>0</v>
      </c>
      <c r="O220" s="49">
        <f t="shared" si="3"/>
        <v>386301.88999999996</v>
      </c>
    </row>
    <row r="221" spans="1:15" ht="15.6" x14ac:dyDescent="0.3">
      <c r="A221" s="37" t="s">
        <v>434</v>
      </c>
      <c r="B221" s="38" t="s">
        <v>435</v>
      </c>
      <c r="C221" s="47">
        <v>388596.39</v>
      </c>
      <c r="D221" s="47">
        <v>145890.76</v>
      </c>
      <c r="E221" s="47">
        <v>3608.84</v>
      </c>
      <c r="F221" s="47">
        <v>40548.61</v>
      </c>
      <c r="G221" s="47">
        <v>9227.9599999999991</v>
      </c>
      <c r="H221" s="47">
        <v>2778.01</v>
      </c>
      <c r="I221" s="47">
        <v>6906.68</v>
      </c>
      <c r="J221" s="47">
        <v>18.760000000000002</v>
      </c>
      <c r="K221" s="47">
        <v>701.52</v>
      </c>
      <c r="L221" s="47">
        <v>649.85</v>
      </c>
      <c r="M221" s="48">
        <v>0</v>
      </c>
      <c r="N221" s="47">
        <v>0</v>
      </c>
      <c r="O221" s="49">
        <f t="shared" si="3"/>
        <v>598927.38</v>
      </c>
    </row>
    <row r="222" spans="1:15" ht="15.6" x14ac:dyDescent="0.3">
      <c r="A222" s="37" t="s">
        <v>436</v>
      </c>
      <c r="B222" s="38" t="s">
        <v>437</v>
      </c>
      <c r="C222" s="47">
        <v>214014.47</v>
      </c>
      <c r="D222" s="47">
        <v>43944.2</v>
      </c>
      <c r="E222" s="47">
        <v>2473.92</v>
      </c>
      <c r="F222" s="47">
        <v>20352.23</v>
      </c>
      <c r="G222" s="47">
        <v>4433.87</v>
      </c>
      <c r="H222" s="47">
        <v>1416.59</v>
      </c>
      <c r="I222" s="47">
        <v>3186.94</v>
      </c>
      <c r="J222" s="47">
        <v>8.66</v>
      </c>
      <c r="K222" s="47">
        <v>530.4</v>
      </c>
      <c r="L222" s="47">
        <v>282.52</v>
      </c>
      <c r="M222" s="48">
        <v>0</v>
      </c>
      <c r="N222" s="47">
        <v>0</v>
      </c>
      <c r="O222" s="49">
        <f t="shared" si="3"/>
        <v>290643.80000000005</v>
      </c>
    </row>
    <row r="223" spans="1:15" ht="15.6" x14ac:dyDescent="0.3">
      <c r="A223" s="37" t="s">
        <v>438</v>
      </c>
      <c r="B223" s="38" t="s">
        <v>439</v>
      </c>
      <c r="C223" s="47">
        <v>122914.58</v>
      </c>
      <c r="D223" s="47">
        <v>59524.19</v>
      </c>
      <c r="E223" s="47">
        <v>1251.78</v>
      </c>
      <c r="F223" s="47">
        <v>12353.029999999999</v>
      </c>
      <c r="G223" s="47">
        <v>1877.89</v>
      </c>
      <c r="H223" s="47">
        <v>853.42</v>
      </c>
      <c r="I223" s="47">
        <v>1697.84</v>
      </c>
      <c r="J223" s="47">
        <v>4.6100000000000003</v>
      </c>
      <c r="K223" s="47">
        <v>275.29000000000002</v>
      </c>
      <c r="L223" s="47">
        <v>188.32</v>
      </c>
      <c r="M223" s="48">
        <v>4069</v>
      </c>
      <c r="N223" s="47">
        <v>0</v>
      </c>
      <c r="O223" s="49">
        <f t="shared" si="3"/>
        <v>205009.95000000004</v>
      </c>
    </row>
    <row r="224" spans="1:15" ht="15.6" x14ac:dyDescent="0.3">
      <c r="A224" s="37" t="s">
        <v>440</v>
      </c>
      <c r="B224" s="38" t="s">
        <v>441</v>
      </c>
      <c r="C224" s="47">
        <v>164871.07999999999</v>
      </c>
      <c r="D224" s="47">
        <v>77304.39</v>
      </c>
      <c r="E224" s="47">
        <v>2046.7</v>
      </c>
      <c r="F224" s="47">
        <v>14830.43</v>
      </c>
      <c r="G224" s="47">
        <v>2684.16</v>
      </c>
      <c r="H224" s="47">
        <v>1043.28</v>
      </c>
      <c r="I224" s="47">
        <v>2021.7</v>
      </c>
      <c r="J224" s="47">
        <v>5.49</v>
      </c>
      <c r="K224" s="47">
        <v>432.47</v>
      </c>
      <c r="L224" s="47">
        <v>188.24</v>
      </c>
      <c r="M224" s="48">
        <v>5966</v>
      </c>
      <c r="N224" s="47">
        <v>0</v>
      </c>
      <c r="O224" s="49">
        <f t="shared" si="3"/>
        <v>271393.93999999994</v>
      </c>
    </row>
    <row r="225" spans="1:15" ht="15.6" x14ac:dyDescent="0.3">
      <c r="A225" s="37" t="s">
        <v>442</v>
      </c>
      <c r="B225" s="38" t="s">
        <v>443</v>
      </c>
      <c r="C225" s="47">
        <v>344192.83</v>
      </c>
      <c r="D225" s="47">
        <v>59023.9</v>
      </c>
      <c r="E225" s="47">
        <v>3590.92</v>
      </c>
      <c r="F225" s="47">
        <v>35296.239999999998</v>
      </c>
      <c r="G225" s="47">
        <v>7645.94</v>
      </c>
      <c r="H225" s="47">
        <v>2419.66</v>
      </c>
      <c r="I225" s="47">
        <v>5591.98</v>
      </c>
      <c r="J225" s="47">
        <v>15.19</v>
      </c>
      <c r="K225" s="47">
        <v>758.85</v>
      </c>
      <c r="L225" s="47">
        <v>540.6</v>
      </c>
      <c r="M225" s="48">
        <v>0</v>
      </c>
      <c r="N225" s="47">
        <v>0</v>
      </c>
      <c r="O225" s="49">
        <f t="shared" si="3"/>
        <v>459076.10999999993</v>
      </c>
    </row>
    <row r="226" spans="1:15" ht="15.6" x14ac:dyDescent="0.3">
      <c r="A226" s="37" t="s">
        <v>444</v>
      </c>
      <c r="B226" s="38" t="s">
        <v>445</v>
      </c>
      <c r="C226" s="47">
        <v>107066.34</v>
      </c>
      <c r="D226" s="47">
        <v>50252.53</v>
      </c>
      <c r="E226" s="47">
        <v>1565.19</v>
      </c>
      <c r="F226" s="47">
        <v>8289.5499999999993</v>
      </c>
      <c r="G226" s="47">
        <v>1186</v>
      </c>
      <c r="H226" s="47">
        <v>602.73</v>
      </c>
      <c r="I226" s="47">
        <v>852.78</v>
      </c>
      <c r="J226" s="47">
        <v>2.3199999999999998</v>
      </c>
      <c r="K226" s="47">
        <v>345.59</v>
      </c>
      <c r="L226" s="47">
        <v>75.599999999999994</v>
      </c>
      <c r="M226" s="48">
        <v>3099</v>
      </c>
      <c r="N226" s="47">
        <v>0</v>
      </c>
      <c r="O226" s="49">
        <f t="shared" si="3"/>
        <v>173337.63</v>
      </c>
    </row>
    <row r="227" spans="1:15" ht="15.6" x14ac:dyDescent="0.3">
      <c r="A227" s="37" t="s">
        <v>446</v>
      </c>
      <c r="B227" s="38" t="s">
        <v>447</v>
      </c>
      <c r="C227" s="47">
        <v>326278.03000000003</v>
      </c>
      <c r="D227" s="47">
        <v>77728.34</v>
      </c>
      <c r="E227" s="47">
        <v>3305.99</v>
      </c>
      <c r="F227" s="47">
        <v>36266.520000000004</v>
      </c>
      <c r="G227" s="47">
        <v>5834.26</v>
      </c>
      <c r="H227" s="47">
        <v>2432.41</v>
      </c>
      <c r="I227" s="47">
        <v>5238.43</v>
      </c>
      <c r="J227" s="47">
        <v>14.23</v>
      </c>
      <c r="K227" s="47">
        <v>642.86</v>
      </c>
      <c r="L227" s="47">
        <v>589.20000000000005</v>
      </c>
      <c r="M227" s="48">
        <v>24385</v>
      </c>
      <c r="N227" s="47">
        <v>0</v>
      </c>
      <c r="O227" s="49">
        <f t="shared" si="3"/>
        <v>482715.26999999996</v>
      </c>
    </row>
    <row r="228" spans="1:15" ht="15.6" x14ac:dyDescent="0.3">
      <c r="A228" s="37" t="s">
        <v>448</v>
      </c>
      <c r="B228" s="38" t="s">
        <v>449</v>
      </c>
      <c r="C228" s="47">
        <v>293495.69</v>
      </c>
      <c r="D228" s="47">
        <v>125263.85</v>
      </c>
      <c r="E228" s="47">
        <v>3087.49</v>
      </c>
      <c r="F228" s="47">
        <v>30330.639999999999</v>
      </c>
      <c r="G228" s="47">
        <v>5831.4</v>
      </c>
      <c r="H228" s="47">
        <v>2072.48</v>
      </c>
      <c r="I228" s="47">
        <v>4661.38</v>
      </c>
      <c r="J228" s="47">
        <v>12.66</v>
      </c>
      <c r="K228" s="47">
        <v>637.66</v>
      </c>
      <c r="L228" s="47">
        <v>465.39</v>
      </c>
      <c r="M228" s="48">
        <v>0</v>
      </c>
      <c r="N228" s="47">
        <v>0</v>
      </c>
      <c r="O228" s="49">
        <f t="shared" si="3"/>
        <v>465858.64</v>
      </c>
    </row>
    <row r="229" spans="1:15" ht="15.6" x14ac:dyDescent="0.3">
      <c r="A229" s="37" t="s">
        <v>450</v>
      </c>
      <c r="B229" s="38" t="s">
        <v>451</v>
      </c>
      <c r="C229" s="47">
        <v>147519.67000000001</v>
      </c>
      <c r="D229" s="47">
        <v>61370.27</v>
      </c>
      <c r="E229" s="47">
        <v>1643.38</v>
      </c>
      <c r="F229" s="47">
        <v>14676.95</v>
      </c>
      <c r="G229" s="47">
        <v>3229.26</v>
      </c>
      <c r="H229" s="47">
        <v>1009.44</v>
      </c>
      <c r="I229" s="47">
        <v>2374.6999999999998</v>
      </c>
      <c r="J229" s="47">
        <v>6.45</v>
      </c>
      <c r="K229" s="47">
        <v>335.53</v>
      </c>
      <c r="L229" s="47">
        <v>214.38</v>
      </c>
      <c r="M229" s="48">
        <v>0</v>
      </c>
      <c r="N229" s="47">
        <v>0</v>
      </c>
      <c r="O229" s="49">
        <f t="shared" si="3"/>
        <v>232380.03000000006</v>
      </c>
    </row>
    <row r="230" spans="1:15" ht="15.6" x14ac:dyDescent="0.3">
      <c r="A230" s="37" t="s">
        <v>452</v>
      </c>
      <c r="B230" s="38" t="s">
        <v>453</v>
      </c>
      <c r="C230" s="47">
        <v>156657.69</v>
      </c>
      <c r="D230" s="47">
        <v>46988.71</v>
      </c>
      <c r="E230" s="47">
        <v>1851.29</v>
      </c>
      <c r="F230" s="47">
        <v>14651.349999999999</v>
      </c>
      <c r="G230" s="47">
        <v>3084.06</v>
      </c>
      <c r="H230" s="47">
        <v>1022.66</v>
      </c>
      <c r="I230" s="47">
        <v>2235.41</v>
      </c>
      <c r="J230" s="47">
        <v>6.07</v>
      </c>
      <c r="K230" s="47">
        <v>389.79</v>
      </c>
      <c r="L230" s="47">
        <v>198.16</v>
      </c>
      <c r="M230" s="48">
        <v>9727</v>
      </c>
      <c r="N230" s="47">
        <v>0</v>
      </c>
      <c r="O230" s="49">
        <f t="shared" si="3"/>
        <v>236812.19000000003</v>
      </c>
    </row>
    <row r="231" spans="1:15" ht="15.6" x14ac:dyDescent="0.3">
      <c r="A231" s="37" t="s">
        <v>454</v>
      </c>
      <c r="B231" s="38" t="s">
        <v>455</v>
      </c>
      <c r="C231" s="47">
        <v>115288.02</v>
      </c>
      <c r="D231" s="47">
        <v>77184.83</v>
      </c>
      <c r="E231" s="47">
        <v>1462.04</v>
      </c>
      <c r="F231" s="47">
        <v>10715.46</v>
      </c>
      <c r="G231" s="47">
        <v>943.03</v>
      </c>
      <c r="H231" s="47">
        <v>745.11</v>
      </c>
      <c r="I231" s="47">
        <v>1065.58</v>
      </c>
      <c r="J231" s="47">
        <v>2.89</v>
      </c>
      <c r="K231" s="47">
        <v>303.52</v>
      </c>
      <c r="L231" s="47">
        <v>138.88</v>
      </c>
      <c r="M231" s="48">
        <v>0</v>
      </c>
      <c r="N231" s="47">
        <v>0</v>
      </c>
      <c r="O231" s="49">
        <f t="shared" si="3"/>
        <v>207849.36</v>
      </c>
    </row>
    <row r="232" spans="1:15" ht="15.6" x14ac:dyDescent="0.3">
      <c r="A232" s="37" t="s">
        <v>456</v>
      </c>
      <c r="B232" s="38" t="s">
        <v>457</v>
      </c>
      <c r="C232" s="47">
        <v>89948.07</v>
      </c>
      <c r="D232" s="47">
        <v>45975.53</v>
      </c>
      <c r="E232" s="47">
        <v>1116</v>
      </c>
      <c r="F232" s="47">
        <v>8486.25</v>
      </c>
      <c r="G232" s="47">
        <v>1381.84</v>
      </c>
      <c r="H232" s="47">
        <v>588.33000000000004</v>
      </c>
      <c r="I232" s="47">
        <v>1121.8399999999999</v>
      </c>
      <c r="J232" s="47">
        <v>3.05</v>
      </c>
      <c r="K232" s="47">
        <v>232.43</v>
      </c>
      <c r="L232" s="47">
        <v>112.91</v>
      </c>
      <c r="M232" s="48">
        <v>0</v>
      </c>
      <c r="N232" s="47">
        <v>0</v>
      </c>
      <c r="O232" s="49">
        <f t="shared" si="3"/>
        <v>148966.24999999997</v>
      </c>
    </row>
    <row r="233" spans="1:15" ht="15.6" x14ac:dyDescent="0.3">
      <c r="A233" s="37" t="s">
        <v>458</v>
      </c>
      <c r="B233" s="38" t="s">
        <v>459</v>
      </c>
      <c r="C233" s="47">
        <v>467330.79</v>
      </c>
      <c r="D233" s="47">
        <v>62250</v>
      </c>
      <c r="E233" s="47">
        <v>4552.05</v>
      </c>
      <c r="F233" s="47">
        <v>50663.42</v>
      </c>
      <c r="G233" s="47">
        <v>13337.55</v>
      </c>
      <c r="H233" s="47">
        <v>3428.07</v>
      </c>
      <c r="I233" s="47">
        <v>9253.58</v>
      </c>
      <c r="J233" s="47">
        <v>25.13</v>
      </c>
      <c r="K233" s="47">
        <v>897.22</v>
      </c>
      <c r="L233" s="47">
        <v>820.31</v>
      </c>
      <c r="M233" s="48">
        <v>0</v>
      </c>
      <c r="N233" s="47">
        <v>0</v>
      </c>
      <c r="O233" s="49">
        <f t="shared" si="3"/>
        <v>612558.12000000011</v>
      </c>
    </row>
    <row r="234" spans="1:15" ht="15.6" x14ac:dyDescent="0.3">
      <c r="A234" s="37" t="s">
        <v>460</v>
      </c>
      <c r="B234" s="38" t="s">
        <v>461</v>
      </c>
      <c r="C234" s="47">
        <v>260779.46</v>
      </c>
      <c r="D234" s="47">
        <v>141676.06</v>
      </c>
      <c r="E234" s="47">
        <v>2457.41</v>
      </c>
      <c r="F234" s="47">
        <v>28454.9</v>
      </c>
      <c r="G234" s="47">
        <v>6408.75</v>
      </c>
      <c r="H234" s="47">
        <v>1923.86</v>
      </c>
      <c r="I234" s="47">
        <v>4916.0600000000004</v>
      </c>
      <c r="J234" s="47">
        <v>13.35</v>
      </c>
      <c r="K234" s="47">
        <v>467.14</v>
      </c>
      <c r="L234" s="47">
        <v>466.38</v>
      </c>
      <c r="M234" s="48">
        <v>39244</v>
      </c>
      <c r="N234" s="47">
        <v>0</v>
      </c>
      <c r="O234" s="49">
        <f t="shared" si="3"/>
        <v>486807.37</v>
      </c>
    </row>
    <row r="235" spans="1:15" ht="15.6" x14ac:dyDescent="0.3">
      <c r="A235" s="37" t="s">
        <v>462</v>
      </c>
      <c r="B235" s="38" t="s">
        <v>463</v>
      </c>
      <c r="C235" s="47">
        <v>1702220.09</v>
      </c>
      <c r="D235" s="47">
        <v>347762.55</v>
      </c>
      <c r="E235" s="47">
        <v>11028.69</v>
      </c>
      <c r="F235" s="47">
        <v>224324.75</v>
      </c>
      <c r="G235" s="47">
        <v>38724.449999999997</v>
      </c>
      <c r="H235" s="47">
        <v>14649.14</v>
      </c>
      <c r="I235" s="47">
        <v>37210.910000000003</v>
      </c>
      <c r="J235" s="47">
        <v>101.07</v>
      </c>
      <c r="K235" s="47">
        <v>1753.37</v>
      </c>
      <c r="L235" s="47">
        <v>4298.92</v>
      </c>
      <c r="M235" s="48">
        <v>0</v>
      </c>
      <c r="N235" s="47">
        <v>0</v>
      </c>
      <c r="O235" s="49">
        <f t="shared" si="3"/>
        <v>2382073.9400000004</v>
      </c>
    </row>
    <row r="236" spans="1:15" ht="30" x14ac:dyDescent="0.3">
      <c r="A236" s="37" t="s">
        <v>464</v>
      </c>
      <c r="B236" s="38" t="s">
        <v>465</v>
      </c>
      <c r="C236" s="47">
        <v>141648.81</v>
      </c>
      <c r="D236" s="47">
        <v>55950</v>
      </c>
      <c r="E236" s="47">
        <v>2018.7</v>
      </c>
      <c r="F236" s="47">
        <v>11753.02</v>
      </c>
      <c r="G236" s="47">
        <v>1842.12</v>
      </c>
      <c r="H236" s="47">
        <v>838.09</v>
      </c>
      <c r="I236" s="47">
        <v>1340.2</v>
      </c>
      <c r="J236" s="47">
        <v>3.64</v>
      </c>
      <c r="K236" s="47">
        <v>435.58</v>
      </c>
      <c r="L236" s="47">
        <v>122.87</v>
      </c>
      <c r="M236" s="48">
        <v>0</v>
      </c>
      <c r="N236" s="47">
        <v>0</v>
      </c>
      <c r="O236" s="49">
        <f t="shared" si="3"/>
        <v>215953.03</v>
      </c>
    </row>
    <row r="237" spans="1:15" ht="15.6" x14ac:dyDescent="0.3">
      <c r="A237" s="37" t="s">
        <v>466</v>
      </c>
      <c r="B237" s="38" t="s">
        <v>467</v>
      </c>
      <c r="C237" s="47">
        <v>664463.69999999995</v>
      </c>
      <c r="D237" s="47">
        <v>152158.98000000001</v>
      </c>
      <c r="E237" s="47">
        <v>5748.01</v>
      </c>
      <c r="F237" s="47">
        <v>79277.39</v>
      </c>
      <c r="G237" s="47">
        <v>20547.55</v>
      </c>
      <c r="H237" s="47">
        <v>5255.43</v>
      </c>
      <c r="I237" s="47">
        <v>14913.72</v>
      </c>
      <c r="J237" s="47">
        <v>40.51</v>
      </c>
      <c r="K237" s="47">
        <v>1037.92</v>
      </c>
      <c r="L237" s="47">
        <v>1389.83</v>
      </c>
      <c r="M237" s="48">
        <v>44998</v>
      </c>
      <c r="N237" s="47">
        <v>0</v>
      </c>
      <c r="O237" s="49">
        <f t="shared" si="3"/>
        <v>989831.04</v>
      </c>
    </row>
    <row r="238" spans="1:15" ht="15.6" x14ac:dyDescent="0.3">
      <c r="A238" s="37" t="s">
        <v>468</v>
      </c>
      <c r="B238" s="38" t="s">
        <v>469</v>
      </c>
      <c r="C238" s="47">
        <v>152298.13</v>
      </c>
      <c r="D238" s="47">
        <v>57669.35</v>
      </c>
      <c r="E238" s="47">
        <v>1574.85</v>
      </c>
      <c r="F238" s="47">
        <v>16336.43</v>
      </c>
      <c r="G238" s="47">
        <v>2013.94</v>
      </c>
      <c r="H238" s="47">
        <v>1104</v>
      </c>
      <c r="I238" s="47">
        <v>2081.5100000000002</v>
      </c>
      <c r="J238" s="47">
        <v>5.65</v>
      </c>
      <c r="K238" s="47">
        <v>300.33999999999997</v>
      </c>
      <c r="L238" s="47">
        <v>257.86</v>
      </c>
      <c r="M238" s="48">
        <v>1139</v>
      </c>
      <c r="N238" s="47">
        <v>0</v>
      </c>
      <c r="O238" s="49">
        <f t="shared" si="3"/>
        <v>234781.06</v>
      </c>
    </row>
    <row r="239" spans="1:15" ht="15.6" x14ac:dyDescent="0.3">
      <c r="A239" s="37" t="s">
        <v>470</v>
      </c>
      <c r="B239" s="38" t="s">
        <v>471</v>
      </c>
      <c r="C239" s="47">
        <v>273858.12</v>
      </c>
      <c r="D239" s="47">
        <v>55038.6</v>
      </c>
      <c r="E239" s="47">
        <v>2873.78</v>
      </c>
      <c r="F239" s="47">
        <v>28757.58</v>
      </c>
      <c r="G239" s="47">
        <v>7155.1</v>
      </c>
      <c r="H239" s="47">
        <v>1956.59</v>
      </c>
      <c r="I239" s="47">
        <v>5013.03</v>
      </c>
      <c r="J239" s="47">
        <v>13.62</v>
      </c>
      <c r="K239" s="47">
        <v>589.98</v>
      </c>
      <c r="L239" s="47">
        <v>446.41</v>
      </c>
      <c r="M239" s="48">
        <v>34295</v>
      </c>
      <c r="N239" s="47">
        <v>0</v>
      </c>
      <c r="O239" s="49">
        <f t="shared" si="3"/>
        <v>409997.81</v>
      </c>
    </row>
    <row r="240" spans="1:15" ht="15.6" x14ac:dyDescent="0.3">
      <c r="A240" s="37" t="s">
        <v>472</v>
      </c>
      <c r="B240" s="38" t="s">
        <v>473</v>
      </c>
      <c r="C240" s="47">
        <v>2068734.52</v>
      </c>
      <c r="D240" s="47">
        <v>433296.4</v>
      </c>
      <c r="E240" s="47">
        <v>17309.509999999998</v>
      </c>
      <c r="F240" s="47">
        <v>240397.93000000002</v>
      </c>
      <c r="G240" s="47">
        <v>49474.93</v>
      </c>
      <c r="H240" s="47">
        <v>16064.46</v>
      </c>
      <c r="I240" s="47">
        <v>40130.97</v>
      </c>
      <c r="J240" s="47">
        <v>109.01</v>
      </c>
      <c r="K240" s="47">
        <v>3125.71</v>
      </c>
      <c r="L240" s="47">
        <v>4190.3100000000004</v>
      </c>
      <c r="M240" s="48">
        <v>0</v>
      </c>
      <c r="N240" s="47">
        <v>0</v>
      </c>
      <c r="O240" s="49">
        <f t="shared" si="3"/>
        <v>2872833.75</v>
      </c>
    </row>
    <row r="241" spans="1:15" ht="15.6" x14ac:dyDescent="0.3">
      <c r="A241" s="37" t="s">
        <v>474</v>
      </c>
      <c r="B241" s="38" t="s">
        <v>475</v>
      </c>
      <c r="C241" s="47">
        <v>319060.81</v>
      </c>
      <c r="D241" s="47">
        <v>169823.78</v>
      </c>
      <c r="E241" s="47">
        <v>2902.74</v>
      </c>
      <c r="F241" s="47">
        <v>35685.85</v>
      </c>
      <c r="G241" s="47">
        <v>3776.17</v>
      </c>
      <c r="H241" s="47">
        <v>2397.98</v>
      </c>
      <c r="I241" s="47">
        <v>4430.41</v>
      </c>
      <c r="J241" s="47">
        <v>12.03</v>
      </c>
      <c r="K241" s="47">
        <v>512.37</v>
      </c>
      <c r="L241" s="47">
        <v>597.72</v>
      </c>
      <c r="M241" s="48">
        <v>3756</v>
      </c>
      <c r="N241" s="47">
        <v>0</v>
      </c>
      <c r="O241" s="49">
        <f t="shared" si="3"/>
        <v>542955.86</v>
      </c>
    </row>
    <row r="242" spans="1:15" ht="15.6" x14ac:dyDescent="0.3">
      <c r="A242" s="37" t="s">
        <v>476</v>
      </c>
      <c r="B242" s="38" t="s">
        <v>477</v>
      </c>
      <c r="C242" s="47">
        <v>576717.28</v>
      </c>
      <c r="D242" s="47">
        <v>68426.2</v>
      </c>
      <c r="E242" s="47">
        <v>5521.72</v>
      </c>
      <c r="F242" s="47">
        <v>63001.87</v>
      </c>
      <c r="G242" s="47">
        <v>16166.36</v>
      </c>
      <c r="H242" s="47">
        <v>4257.8500000000004</v>
      </c>
      <c r="I242" s="47">
        <v>11394.26</v>
      </c>
      <c r="J242" s="47">
        <v>30.95</v>
      </c>
      <c r="K242" s="47">
        <v>1083.82</v>
      </c>
      <c r="L242" s="47">
        <v>1029.6400000000001</v>
      </c>
      <c r="M242" s="48">
        <v>10000</v>
      </c>
      <c r="N242" s="47">
        <v>0</v>
      </c>
      <c r="O242" s="49">
        <f t="shared" si="3"/>
        <v>757629.94999999984</v>
      </c>
    </row>
    <row r="243" spans="1:15" ht="15.6" x14ac:dyDescent="0.3">
      <c r="A243" s="37" t="s">
        <v>478</v>
      </c>
      <c r="B243" s="38" t="s">
        <v>479</v>
      </c>
      <c r="C243" s="47">
        <v>361141.66</v>
      </c>
      <c r="D243" s="47">
        <v>187256.5</v>
      </c>
      <c r="E243" s="47">
        <v>3867.32</v>
      </c>
      <c r="F243" s="47">
        <v>36774</v>
      </c>
      <c r="G243" s="47">
        <v>8409.51</v>
      </c>
      <c r="H243" s="47">
        <v>2518.08</v>
      </c>
      <c r="I243" s="47">
        <v>6110.32</v>
      </c>
      <c r="J243" s="47">
        <v>16.600000000000001</v>
      </c>
      <c r="K243" s="47">
        <v>776.89</v>
      </c>
      <c r="L243" s="47">
        <v>554.42999999999995</v>
      </c>
      <c r="M243" s="48">
        <v>0</v>
      </c>
      <c r="N243" s="47">
        <v>0</v>
      </c>
      <c r="O243" s="49">
        <f t="shared" si="3"/>
        <v>607425.30999999982</v>
      </c>
    </row>
    <row r="244" spans="1:15" ht="15.6" x14ac:dyDescent="0.3">
      <c r="A244" s="37" t="s">
        <v>480</v>
      </c>
      <c r="B244" s="38" t="s">
        <v>481</v>
      </c>
      <c r="C244" s="47">
        <v>195065.68</v>
      </c>
      <c r="D244" s="47">
        <v>98695.95</v>
      </c>
      <c r="E244" s="47">
        <v>2381.4899999999998</v>
      </c>
      <c r="F244" s="47">
        <v>17358.55</v>
      </c>
      <c r="G244" s="47">
        <v>3098.28</v>
      </c>
      <c r="H244" s="47">
        <v>1229.67</v>
      </c>
      <c r="I244" s="47">
        <v>2296.15</v>
      </c>
      <c r="J244" s="47">
        <v>6.24</v>
      </c>
      <c r="K244" s="47">
        <v>540.96</v>
      </c>
      <c r="L244" s="47">
        <v>220.73</v>
      </c>
      <c r="M244" s="48">
        <v>9668</v>
      </c>
      <c r="N244" s="47">
        <v>0</v>
      </c>
      <c r="O244" s="49">
        <f t="shared" si="3"/>
        <v>330561.7</v>
      </c>
    </row>
    <row r="245" spans="1:15" ht="15.6" x14ac:dyDescent="0.3">
      <c r="A245" s="37" t="s">
        <v>482</v>
      </c>
      <c r="B245" s="38" t="s">
        <v>483</v>
      </c>
      <c r="C245" s="47">
        <v>198154.62</v>
      </c>
      <c r="D245" s="47">
        <v>80997.72</v>
      </c>
      <c r="E245" s="47">
        <v>2241.15</v>
      </c>
      <c r="F245" s="47">
        <v>20380.52</v>
      </c>
      <c r="G245" s="47">
        <v>3363.74</v>
      </c>
      <c r="H245" s="47">
        <v>1388.74</v>
      </c>
      <c r="I245" s="47">
        <v>2873.02</v>
      </c>
      <c r="J245" s="47">
        <v>7.8</v>
      </c>
      <c r="K245" s="47">
        <v>466.73</v>
      </c>
      <c r="L245" s="47">
        <v>303.74</v>
      </c>
      <c r="M245" s="48">
        <v>0</v>
      </c>
      <c r="N245" s="47">
        <v>0</v>
      </c>
      <c r="O245" s="49">
        <f t="shared" si="3"/>
        <v>310177.77999999997</v>
      </c>
    </row>
    <row r="246" spans="1:15" ht="15.6" x14ac:dyDescent="0.3">
      <c r="A246" s="37" t="s">
        <v>484</v>
      </c>
      <c r="B246" s="38" t="s">
        <v>485</v>
      </c>
      <c r="C246" s="47">
        <v>163090.60999999999</v>
      </c>
      <c r="D246" s="47">
        <v>78550.960000000006</v>
      </c>
      <c r="E246" s="47">
        <v>1993.66</v>
      </c>
      <c r="F246" s="47">
        <v>15855.16</v>
      </c>
      <c r="G246" s="47">
        <v>2152.91</v>
      </c>
      <c r="H246" s="47">
        <v>1091.22</v>
      </c>
      <c r="I246" s="47">
        <v>1945.85</v>
      </c>
      <c r="J246" s="47">
        <v>5.29</v>
      </c>
      <c r="K246" s="47">
        <v>409.14</v>
      </c>
      <c r="L246" s="47">
        <v>218.31</v>
      </c>
      <c r="M246" s="48">
        <v>12192</v>
      </c>
      <c r="N246" s="47">
        <v>0</v>
      </c>
      <c r="O246" s="49">
        <f t="shared" si="3"/>
        <v>277505.11</v>
      </c>
    </row>
    <row r="247" spans="1:15" ht="15.6" x14ac:dyDescent="0.3">
      <c r="A247" s="37" t="s">
        <v>486</v>
      </c>
      <c r="B247" s="38" t="s">
        <v>487</v>
      </c>
      <c r="C247" s="47">
        <v>137622.64000000001</v>
      </c>
      <c r="D247" s="47">
        <v>38349.339999999997</v>
      </c>
      <c r="E247" s="47">
        <v>1463.77</v>
      </c>
      <c r="F247" s="47">
        <v>14110.19</v>
      </c>
      <c r="G247" s="47">
        <v>2167.69</v>
      </c>
      <c r="H247" s="47">
        <v>966.47</v>
      </c>
      <c r="I247" s="47">
        <v>1933.87</v>
      </c>
      <c r="J247" s="47">
        <v>5.25</v>
      </c>
      <c r="K247" s="47">
        <v>312.64</v>
      </c>
      <c r="L247" s="47">
        <v>214.73</v>
      </c>
      <c r="M247" s="48">
        <v>4773</v>
      </c>
      <c r="N247" s="47">
        <v>0</v>
      </c>
      <c r="O247" s="49">
        <f t="shared" si="3"/>
        <v>201919.59000000003</v>
      </c>
    </row>
    <row r="248" spans="1:15" ht="15.6" x14ac:dyDescent="0.3">
      <c r="A248" s="37" t="s">
        <v>488</v>
      </c>
      <c r="B248" s="38" t="s">
        <v>489</v>
      </c>
      <c r="C248" s="47">
        <v>255015.9</v>
      </c>
      <c r="D248" s="47">
        <v>55297</v>
      </c>
      <c r="E248" s="47">
        <v>2838.5</v>
      </c>
      <c r="F248" s="47">
        <v>25906.27</v>
      </c>
      <c r="G248" s="47">
        <v>6235.96</v>
      </c>
      <c r="H248" s="47">
        <v>1771.78</v>
      </c>
      <c r="I248" s="47">
        <v>4321.22</v>
      </c>
      <c r="J248" s="47">
        <v>11.74</v>
      </c>
      <c r="K248" s="47">
        <v>575.45000000000005</v>
      </c>
      <c r="L248" s="47">
        <v>384.47</v>
      </c>
      <c r="M248" s="48">
        <v>0</v>
      </c>
      <c r="N248" s="47">
        <v>0</v>
      </c>
      <c r="O248" s="49">
        <f t="shared" si="3"/>
        <v>352358.29000000004</v>
      </c>
    </row>
    <row r="249" spans="1:15" ht="15.6" x14ac:dyDescent="0.3">
      <c r="A249" s="37" t="s">
        <v>490</v>
      </c>
      <c r="B249" s="38" t="s">
        <v>491</v>
      </c>
      <c r="C249" s="47">
        <v>134692.54</v>
      </c>
      <c r="D249" s="47">
        <v>53456.639999999999</v>
      </c>
      <c r="E249" s="47">
        <v>1672.41</v>
      </c>
      <c r="F249" s="47">
        <v>11737.82</v>
      </c>
      <c r="G249" s="47">
        <v>2235.85</v>
      </c>
      <c r="H249" s="47">
        <v>834.15</v>
      </c>
      <c r="I249" s="47">
        <v>1623.23</v>
      </c>
      <c r="J249" s="47">
        <v>4.41</v>
      </c>
      <c r="K249" s="47">
        <v>364.92</v>
      </c>
      <c r="L249" s="47">
        <v>144.16999999999999</v>
      </c>
      <c r="M249" s="48">
        <v>0</v>
      </c>
      <c r="N249" s="47">
        <v>0</v>
      </c>
      <c r="O249" s="49">
        <f t="shared" si="3"/>
        <v>206766.14000000004</v>
      </c>
    </row>
    <row r="250" spans="1:15" ht="15.6" x14ac:dyDescent="0.3">
      <c r="A250" s="37" t="s">
        <v>492</v>
      </c>
      <c r="B250" s="38" t="s">
        <v>493</v>
      </c>
      <c r="C250" s="47">
        <v>933781.93</v>
      </c>
      <c r="D250" s="47">
        <v>80242.8</v>
      </c>
      <c r="E250" s="47">
        <v>8406.07</v>
      </c>
      <c r="F250" s="47">
        <v>105837.67</v>
      </c>
      <c r="G250" s="47">
        <v>28362.16</v>
      </c>
      <c r="H250" s="47">
        <v>7100.6</v>
      </c>
      <c r="I250" s="47">
        <v>19807.16</v>
      </c>
      <c r="J250" s="47">
        <v>53.8</v>
      </c>
      <c r="K250" s="47">
        <v>1588.18</v>
      </c>
      <c r="L250" s="47">
        <v>1792.79</v>
      </c>
      <c r="M250" s="48">
        <v>0</v>
      </c>
      <c r="N250" s="47">
        <v>0</v>
      </c>
      <c r="O250" s="49">
        <f t="shared" si="3"/>
        <v>1186973.1599999999</v>
      </c>
    </row>
    <row r="251" spans="1:15" ht="15.6" x14ac:dyDescent="0.3">
      <c r="A251" s="37" t="s">
        <v>494</v>
      </c>
      <c r="B251" s="38" t="s">
        <v>495</v>
      </c>
      <c r="C251" s="47">
        <v>274863.26</v>
      </c>
      <c r="D251" s="47">
        <v>108510.81</v>
      </c>
      <c r="E251" s="47">
        <v>2802.13</v>
      </c>
      <c r="F251" s="47">
        <v>29301.15</v>
      </c>
      <c r="G251" s="47">
        <v>4225.22</v>
      </c>
      <c r="H251" s="47">
        <v>1990.02</v>
      </c>
      <c r="I251" s="47">
        <v>4012.55</v>
      </c>
      <c r="J251" s="47">
        <v>10.9</v>
      </c>
      <c r="K251" s="47">
        <v>591.71</v>
      </c>
      <c r="L251" s="47">
        <v>464.04</v>
      </c>
      <c r="M251" s="48">
        <v>26616</v>
      </c>
      <c r="N251" s="47">
        <v>0</v>
      </c>
      <c r="O251" s="49">
        <f t="shared" si="3"/>
        <v>453387.79000000004</v>
      </c>
    </row>
    <row r="252" spans="1:15" ht="15.6" x14ac:dyDescent="0.3">
      <c r="A252" s="37" t="s">
        <v>496</v>
      </c>
      <c r="B252" s="38" t="s">
        <v>497</v>
      </c>
      <c r="C252" s="47">
        <v>314113.73</v>
      </c>
      <c r="D252" s="47">
        <v>53528.45</v>
      </c>
      <c r="E252" s="47">
        <v>2956.44</v>
      </c>
      <c r="F252" s="47">
        <v>35237.800000000003</v>
      </c>
      <c r="G252" s="47">
        <v>8543.64</v>
      </c>
      <c r="H252" s="47">
        <v>2365.79</v>
      </c>
      <c r="I252" s="47">
        <v>6362.25</v>
      </c>
      <c r="J252" s="47">
        <v>17.28</v>
      </c>
      <c r="K252" s="47">
        <v>565.66</v>
      </c>
      <c r="L252" s="47">
        <v>587.08000000000004</v>
      </c>
      <c r="M252" s="48">
        <v>0</v>
      </c>
      <c r="N252" s="47">
        <v>0</v>
      </c>
      <c r="O252" s="49">
        <f t="shared" si="3"/>
        <v>424278.12</v>
      </c>
    </row>
    <row r="253" spans="1:15" ht="15.6" x14ac:dyDescent="0.3">
      <c r="A253" s="37" t="s">
        <v>498</v>
      </c>
      <c r="B253" s="38" t="s">
        <v>499</v>
      </c>
      <c r="C253" s="47">
        <v>149379.24</v>
      </c>
      <c r="D253" s="47">
        <v>43113.26</v>
      </c>
      <c r="E253" s="47">
        <v>1710.49</v>
      </c>
      <c r="F253" s="47">
        <v>15001.81</v>
      </c>
      <c r="G253" s="47">
        <v>2940.78</v>
      </c>
      <c r="H253" s="47">
        <v>1027.1400000000001</v>
      </c>
      <c r="I253" s="47">
        <v>2241.25</v>
      </c>
      <c r="J253" s="47">
        <v>6.09</v>
      </c>
      <c r="K253" s="47">
        <v>347.62</v>
      </c>
      <c r="L253" s="47">
        <v>218.27</v>
      </c>
      <c r="M253" s="48">
        <v>0</v>
      </c>
      <c r="N253" s="47">
        <v>0</v>
      </c>
      <c r="O253" s="49">
        <f t="shared" si="3"/>
        <v>215985.94999999998</v>
      </c>
    </row>
    <row r="254" spans="1:15" ht="15.6" x14ac:dyDescent="0.3">
      <c r="A254" s="37" t="s">
        <v>500</v>
      </c>
      <c r="B254" s="38" t="s">
        <v>501</v>
      </c>
      <c r="C254" s="47">
        <v>101101.2</v>
      </c>
      <c r="D254" s="47">
        <v>40600</v>
      </c>
      <c r="E254" s="47">
        <v>1443.67</v>
      </c>
      <c r="F254" s="47">
        <v>8284.61</v>
      </c>
      <c r="G254" s="47">
        <v>1322.95</v>
      </c>
      <c r="H254" s="47">
        <v>593.1</v>
      </c>
      <c r="I254" s="47">
        <v>957.81</v>
      </c>
      <c r="J254" s="47">
        <v>2.6</v>
      </c>
      <c r="K254" s="47">
        <v>312.91000000000003</v>
      </c>
      <c r="L254" s="47">
        <v>84.91</v>
      </c>
      <c r="M254" s="48">
        <v>0</v>
      </c>
      <c r="N254" s="47">
        <v>0</v>
      </c>
      <c r="O254" s="49">
        <f t="shared" si="3"/>
        <v>154703.76000000007</v>
      </c>
    </row>
    <row r="255" spans="1:15" ht="15.6" x14ac:dyDescent="0.3">
      <c r="A255" s="37" t="s">
        <v>502</v>
      </c>
      <c r="B255" s="38" t="s">
        <v>503</v>
      </c>
      <c r="C255" s="47">
        <v>231080.54</v>
      </c>
      <c r="D255" s="47">
        <v>64650.28</v>
      </c>
      <c r="E255" s="47">
        <v>2004.29</v>
      </c>
      <c r="F255" s="47">
        <v>21117.46</v>
      </c>
      <c r="G255" s="47">
        <v>3419.9</v>
      </c>
      <c r="H255" s="47">
        <v>1506.06</v>
      </c>
      <c r="I255" s="47">
        <v>2974.26</v>
      </c>
      <c r="J255" s="47">
        <v>8.08</v>
      </c>
      <c r="K255" s="47">
        <v>365</v>
      </c>
      <c r="L255" s="47">
        <v>315.23</v>
      </c>
      <c r="M255" s="48">
        <v>0</v>
      </c>
      <c r="N255" s="47">
        <v>0</v>
      </c>
      <c r="O255" s="49">
        <f t="shared" si="3"/>
        <v>327441.10000000003</v>
      </c>
    </row>
    <row r="256" spans="1:15" ht="15.6" x14ac:dyDescent="0.3">
      <c r="A256" s="37" t="s">
        <v>504</v>
      </c>
      <c r="B256" s="38" t="s">
        <v>505</v>
      </c>
      <c r="C256" s="47">
        <v>1240584.3600000001</v>
      </c>
      <c r="D256" s="47">
        <v>168389.98</v>
      </c>
      <c r="E256" s="47">
        <v>9474.24</v>
      </c>
      <c r="F256" s="47">
        <v>155090.54</v>
      </c>
      <c r="G256" s="47">
        <v>37490.79</v>
      </c>
      <c r="H256" s="47">
        <v>10204.49</v>
      </c>
      <c r="I256" s="47">
        <v>27684.59</v>
      </c>
      <c r="J256" s="47">
        <v>75.2</v>
      </c>
      <c r="K256" s="47">
        <v>1589.82</v>
      </c>
      <c r="L256" s="47">
        <v>2841.32</v>
      </c>
      <c r="M256" s="48">
        <v>79583</v>
      </c>
      <c r="N256" s="47">
        <v>0</v>
      </c>
      <c r="O256" s="49">
        <f t="shared" si="3"/>
        <v>1733008.3300000003</v>
      </c>
    </row>
    <row r="257" spans="1:15" ht="15.6" x14ac:dyDescent="0.3">
      <c r="A257" s="37" t="s">
        <v>506</v>
      </c>
      <c r="B257" s="38" t="s">
        <v>507</v>
      </c>
      <c r="C257" s="47">
        <v>314675.76</v>
      </c>
      <c r="D257" s="47">
        <v>92727.34</v>
      </c>
      <c r="E257" s="47">
        <v>3022.93</v>
      </c>
      <c r="F257" s="47">
        <v>34815.33</v>
      </c>
      <c r="G257" s="47">
        <v>8412.57</v>
      </c>
      <c r="H257" s="47">
        <v>2344.91</v>
      </c>
      <c r="I257" s="47">
        <v>6200.49</v>
      </c>
      <c r="J257" s="47">
        <v>16.84</v>
      </c>
      <c r="K257" s="47">
        <v>593.15</v>
      </c>
      <c r="L257" s="47">
        <v>572.71</v>
      </c>
      <c r="M257" s="48">
        <v>0</v>
      </c>
      <c r="N257" s="47">
        <v>0</v>
      </c>
      <c r="O257" s="49">
        <f t="shared" si="3"/>
        <v>463382.03</v>
      </c>
    </row>
    <row r="258" spans="1:15" ht="15.6" x14ac:dyDescent="0.3">
      <c r="A258" s="37" t="s">
        <v>508</v>
      </c>
      <c r="B258" s="38" t="s">
        <v>509</v>
      </c>
      <c r="C258" s="47">
        <v>287304.31</v>
      </c>
      <c r="D258" s="47">
        <v>75372.479999999996</v>
      </c>
      <c r="E258" s="47">
        <v>2477.6999999999998</v>
      </c>
      <c r="F258" s="47">
        <v>30261.1</v>
      </c>
      <c r="G258" s="47">
        <v>2667.08</v>
      </c>
      <c r="H258" s="47">
        <v>2074.5700000000002</v>
      </c>
      <c r="I258" s="47">
        <v>3514.68</v>
      </c>
      <c r="J258" s="47">
        <v>9.5500000000000007</v>
      </c>
      <c r="K258" s="47">
        <v>473.26</v>
      </c>
      <c r="L258" s="47">
        <v>497.42</v>
      </c>
      <c r="M258" s="48">
        <v>0</v>
      </c>
      <c r="N258" s="47">
        <v>0</v>
      </c>
      <c r="O258" s="49">
        <f t="shared" si="3"/>
        <v>404652.14999999997</v>
      </c>
    </row>
    <row r="259" spans="1:15" ht="15.6" x14ac:dyDescent="0.3">
      <c r="A259" s="37" t="s">
        <v>510</v>
      </c>
      <c r="B259" s="38" t="s">
        <v>511</v>
      </c>
      <c r="C259" s="47">
        <v>177123.57</v>
      </c>
      <c r="D259" s="47">
        <v>76213.429999999993</v>
      </c>
      <c r="E259" s="47">
        <v>2221.0300000000002</v>
      </c>
      <c r="F259" s="47">
        <v>16400.440000000002</v>
      </c>
      <c r="G259" s="47">
        <v>2687.34</v>
      </c>
      <c r="H259" s="47">
        <v>1143.27</v>
      </c>
      <c r="I259" s="47">
        <v>2121.34</v>
      </c>
      <c r="J259" s="47">
        <v>5.76</v>
      </c>
      <c r="K259" s="47">
        <v>471.32</v>
      </c>
      <c r="L259" s="47">
        <v>213.29</v>
      </c>
      <c r="M259" s="48">
        <v>7282</v>
      </c>
      <c r="N259" s="47">
        <v>0</v>
      </c>
      <c r="O259" s="49">
        <f t="shared" si="3"/>
        <v>285882.79000000004</v>
      </c>
    </row>
    <row r="260" spans="1:15" ht="15.6" x14ac:dyDescent="0.3">
      <c r="A260" s="37" t="s">
        <v>512</v>
      </c>
      <c r="B260" s="38" t="s">
        <v>513</v>
      </c>
      <c r="C260" s="47">
        <v>218040</v>
      </c>
      <c r="D260" s="47">
        <v>49846</v>
      </c>
      <c r="E260" s="47">
        <v>2405.2199999999998</v>
      </c>
      <c r="F260" s="47">
        <v>22290.46</v>
      </c>
      <c r="G260" s="47">
        <v>5252.55</v>
      </c>
      <c r="H260" s="47">
        <v>1522.66</v>
      </c>
      <c r="I260" s="47">
        <v>3747.77</v>
      </c>
      <c r="J260" s="47">
        <v>10.18</v>
      </c>
      <c r="K260" s="47">
        <v>486.85</v>
      </c>
      <c r="L260" s="47">
        <v>333.48</v>
      </c>
      <c r="M260" s="48">
        <v>0</v>
      </c>
      <c r="N260" s="47">
        <v>0</v>
      </c>
      <c r="O260" s="49">
        <f t="shared" si="3"/>
        <v>303935.16999999993</v>
      </c>
    </row>
    <row r="261" spans="1:15" ht="15.6" x14ac:dyDescent="0.3">
      <c r="A261" s="37" t="s">
        <v>514</v>
      </c>
      <c r="B261" s="38" t="s">
        <v>515</v>
      </c>
      <c r="C261" s="47">
        <v>273839.15999999997</v>
      </c>
      <c r="D261" s="47">
        <v>95814.16</v>
      </c>
      <c r="E261" s="47">
        <v>3155.54</v>
      </c>
      <c r="F261" s="47">
        <v>27505.89</v>
      </c>
      <c r="G261" s="47">
        <v>4609.8</v>
      </c>
      <c r="H261" s="47">
        <v>1882.96</v>
      </c>
      <c r="I261" s="47">
        <v>3740.35</v>
      </c>
      <c r="J261" s="47">
        <v>10.16</v>
      </c>
      <c r="K261" s="47">
        <v>640.01</v>
      </c>
      <c r="L261" s="47">
        <v>399.21</v>
      </c>
      <c r="M261" s="48">
        <v>0</v>
      </c>
      <c r="N261" s="47">
        <v>0</v>
      </c>
      <c r="O261" s="49">
        <f t="shared" si="3"/>
        <v>411597.23999999993</v>
      </c>
    </row>
    <row r="262" spans="1:15" ht="15.6" x14ac:dyDescent="0.3">
      <c r="A262" s="37" t="s">
        <v>516</v>
      </c>
      <c r="B262" s="38" t="s">
        <v>517</v>
      </c>
      <c r="C262" s="47">
        <v>301940.28999999998</v>
      </c>
      <c r="D262" s="47">
        <v>84420.52</v>
      </c>
      <c r="E262" s="47">
        <v>3266.23</v>
      </c>
      <c r="F262" s="47">
        <v>30090.73</v>
      </c>
      <c r="G262" s="47">
        <v>7005.51</v>
      </c>
      <c r="H262" s="47">
        <v>2075.06</v>
      </c>
      <c r="I262" s="47">
        <v>5027.3100000000004</v>
      </c>
      <c r="J262" s="47">
        <v>13.66</v>
      </c>
      <c r="K262" s="47">
        <v>693.23</v>
      </c>
      <c r="L262" s="47">
        <v>445.66</v>
      </c>
      <c r="M262" s="48">
        <v>0</v>
      </c>
      <c r="N262" s="47">
        <v>0</v>
      </c>
      <c r="O262" s="49">
        <f t="shared" si="3"/>
        <v>434978.1999999999</v>
      </c>
    </row>
    <row r="263" spans="1:15" ht="15.6" x14ac:dyDescent="0.3">
      <c r="A263" s="37" t="s">
        <v>518</v>
      </c>
      <c r="B263" s="38" t="s">
        <v>519</v>
      </c>
      <c r="C263" s="47">
        <v>209938.69</v>
      </c>
      <c r="D263" s="47">
        <v>46945.599999999999</v>
      </c>
      <c r="E263" s="47">
        <v>2329.6799999999998</v>
      </c>
      <c r="F263" s="47">
        <v>19994.53</v>
      </c>
      <c r="G263" s="47">
        <v>4327.9399999999996</v>
      </c>
      <c r="H263" s="47">
        <v>1393.4</v>
      </c>
      <c r="I263" s="47">
        <v>3137</v>
      </c>
      <c r="J263" s="47">
        <v>8.52</v>
      </c>
      <c r="K263" s="47">
        <v>487.21</v>
      </c>
      <c r="L263" s="47">
        <v>282.56</v>
      </c>
      <c r="M263" s="48">
        <v>9872</v>
      </c>
      <c r="N263" s="47">
        <v>0</v>
      </c>
      <c r="O263" s="49">
        <f t="shared" si="3"/>
        <v>298717.13000000006</v>
      </c>
    </row>
    <row r="264" spans="1:15" ht="15.6" x14ac:dyDescent="0.3">
      <c r="A264" s="37" t="s">
        <v>520</v>
      </c>
      <c r="B264" s="38" t="s">
        <v>521</v>
      </c>
      <c r="C264" s="47">
        <v>87973.33</v>
      </c>
      <c r="D264" s="47">
        <v>41811.32</v>
      </c>
      <c r="E264" s="47">
        <v>1231.0999999999999</v>
      </c>
      <c r="F264" s="47">
        <v>6742.26</v>
      </c>
      <c r="G264" s="47">
        <v>492.57</v>
      </c>
      <c r="H264" s="47">
        <v>494.66</v>
      </c>
      <c r="I264" s="47">
        <v>510.73</v>
      </c>
      <c r="J264" s="47">
        <v>1.39</v>
      </c>
      <c r="K264" s="47">
        <v>274.68</v>
      </c>
      <c r="L264" s="47">
        <v>63.21</v>
      </c>
      <c r="M264" s="48">
        <v>0</v>
      </c>
      <c r="N264" s="47">
        <v>0</v>
      </c>
      <c r="O264" s="49">
        <f t="shared" si="3"/>
        <v>139595.25000000003</v>
      </c>
    </row>
    <row r="265" spans="1:15" ht="15.6" x14ac:dyDescent="0.3">
      <c r="A265" s="37" t="s">
        <v>522</v>
      </c>
      <c r="B265" s="38" t="s">
        <v>523</v>
      </c>
      <c r="C265" s="47">
        <v>145778.51</v>
      </c>
      <c r="D265" s="47">
        <v>72430.179999999993</v>
      </c>
      <c r="E265" s="47">
        <v>1936.76</v>
      </c>
      <c r="F265" s="47">
        <v>12803.18</v>
      </c>
      <c r="G265" s="47">
        <v>2311.0100000000002</v>
      </c>
      <c r="H265" s="47">
        <v>903.48</v>
      </c>
      <c r="I265" s="47">
        <v>1678.58</v>
      </c>
      <c r="J265" s="47">
        <v>4.5599999999999996</v>
      </c>
      <c r="K265" s="47">
        <v>427.23</v>
      </c>
      <c r="L265" s="47">
        <v>152.29</v>
      </c>
      <c r="M265" s="48">
        <v>28791</v>
      </c>
      <c r="N265" s="47">
        <v>0</v>
      </c>
      <c r="O265" s="49">
        <f t="shared" ref="O265:O328" si="4">SUM(C265:N265)</f>
        <v>267216.78000000003</v>
      </c>
    </row>
    <row r="266" spans="1:15" ht="15.6" x14ac:dyDescent="0.3">
      <c r="A266" s="37" t="s">
        <v>524</v>
      </c>
      <c r="B266" s="38" t="s">
        <v>525</v>
      </c>
      <c r="C266" s="47">
        <v>152952.26</v>
      </c>
      <c r="D266" s="47">
        <v>59750.62</v>
      </c>
      <c r="E266" s="47">
        <v>1630.18</v>
      </c>
      <c r="F266" s="47">
        <v>16351.65</v>
      </c>
      <c r="G266" s="47">
        <v>1515.34</v>
      </c>
      <c r="H266" s="47">
        <v>1105.5999999999999</v>
      </c>
      <c r="I266" s="47">
        <v>1859.77</v>
      </c>
      <c r="J266" s="47">
        <v>5.05</v>
      </c>
      <c r="K266" s="47">
        <v>325.02999999999997</v>
      </c>
      <c r="L266" s="47">
        <v>255.35</v>
      </c>
      <c r="M266" s="48">
        <v>0</v>
      </c>
      <c r="N266" s="47">
        <v>0</v>
      </c>
      <c r="O266" s="49">
        <f t="shared" si="4"/>
        <v>235750.84999999998</v>
      </c>
    </row>
    <row r="267" spans="1:15" ht="15.6" x14ac:dyDescent="0.3">
      <c r="A267" s="37" t="s">
        <v>526</v>
      </c>
      <c r="B267" s="38" t="s">
        <v>527</v>
      </c>
      <c r="C267" s="47">
        <v>251036.73</v>
      </c>
      <c r="D267" s="47">
        <v>124598.23</v>
      </c>
      <c r="E267" s="47">
        <v>2856.06</v>
      </c>
      <c r="F267" s="47">
        <v>23635.78</v>
      </c>
      <c r="G267" s="47">
        <v>4754.01</v>
      </c>
      <c r="H267" s="47">
        <v>1650.37</v>
      </c>
      <c r="I267" s="47">
        <v>3501.22</v>
      </c>
      <c r="J267" s="47">
        <v>9.51</v>
      </c>
      <c r="K267" s="47">
        <v>602.16</v>
      </c>
      <c r="L267" s="47">
        <v>327.33</v>
      </c>
      <c r="M267" s="48">
        <v>0</v>
      </c>
      <c r="N267" s="47">
        <v>0</v>
      </c>
      <c r="O267" s="49">
        <f t="shared" si="4"/>
        <v>412971.4</v>
      </c>
    </row>
    <row r="268" spans="1:15" ht="15.6" x14ac:dyDescent="0.3">
      <c r="A268" s="37" t="s">
        <v>528</v>
      </c>
      <c r="B268" s="38" t="s">
        <v>529</v>
      </c>
      <c r="C268" s="47">
        <v>211464.92</v>
      </c>
      <c r="D268" s="47">
        <v>45722.2</v>
      </c>
      <c r="E268" s="47">
        <v>2357.59</v>
      </c>
      <c r="F268" s="47">
        <v>20926.16</v>
      </c>
      <c r="G268" s="47">
        <v>4780.88</v>
      </c>
      <c r="H268" s="47">
        <v>1442.13</v>
      </c>
      <c r="I268" s="47">
        <v>3434.62</v>
      </c>
      <c r="J268" s="47">
        <v>9.33</v>
      </c>
      <c r="K268" s="47">
        <v>490.82</v>
      </c>
      <c r="L268" s="47">
        <v>304.47000000000003</v>
      </c>
      <c r="M268" s="48">
        <v>0</v>
      </c>
      <c r="N268" s="47">
        <v>0</v>
      </c>
      <c r="O268" s="49">
        <f t="shared" si="4"/>
        <v>290933.12</v>
      </c>
    </row>
    <row r="269" spans="1:15" ht="15.6" x14ac:dyDescent="0.3">
      <c r="A269" s="37" t="s">
        <v>530</v>
      </c>
      <c r="B269" s="38" t="s">
        <v>531</v>
      </c>
      <c r="C269" s="47">
        <v>555777.91</v>
      </c>
      <c r="D269" s="47">
        <v>311906.40999999997</v>
      </c>
      <c r="E269" s="47">
        <v>5152.34</v>
      </c>
      <c r="F269" s="47">
        <v>61971.729999999996</v>
      </c>
      <c r="G269" s="47">
        <v>15298.68</v>
      </c>
      <c r="H269" s="47">
        <v>4170.88</v>
      </c>
      <c r="I269" s="47">
        <v>11204.92</v>
      </c>
      <c r="J269" s="47">
        <v>30.44</v>
      </c>
      <c r="K269" s="47">
        <v>995.44</v>
      </c>
      <c r="L269" s="47">
        <v>1033.28</v>
      </c>
      <c r="M269" s="48">
        <v>35200</v>
      </c>
      <c r="N269" s="47">
        <v>0</v>
      </c>
      <c r="O269" s="49">
        <f t="shared" si="4"/>
        <v>1002742.03</v>
      </c>
    </row>
    <row r="270" spans="1:15" ht="15.6" x14ac:dyDescent="0.3">
      <c r="A270" s="37" t="s">
        <v>532</v>
      </c>
      <c r="B270" s="38" t="s">
        <v>533</v>
      </c>
      <c r="C270" s="47">
        <v>117604.61</v>
      </c>
      <c r="D270" s="47">
        <v>52869.22</v>
      </c>
      <c r="E270" s="47">
        <v>1376.12</v>
      </c>
      <c r="F270" s="47">
        <v>11640.82</v>
      </c>
      <c r="G270" s="47">
        <v>2123.8000000000002</v>
      </c>
      <c r="H270" s="47">
        <v>801.37</v>
      </c>
      <c r="I270" s="47">
        <v>1692.23</v>
      </c>
      <c r="J270" s="47">
        <v>4.5999999999999996</v>
      </c>
      <c r="K270" s="47">
        <v>300.75</v>
      </c>
      <c r="L270" s="47">
        <v>166.41</v>
      </c>
      <c r="M270" s="48">
        <v>0</v>
      </c>
      <c r="N270" s="47">
        <v>0</v>
      </c>
      <c r="O270" s="49">
        <f t="shared" si="4"/>
        <v>188579.93000000002</v>
      </c>
    </row>
    <row r="271" spans="1:15" ht="15.6" x14ac:dyDescent="0.3">
      <c r="A271" s="37" t="s">
        <v>534</v>
      </c>
      <c r="B271" s="38" t="s">
        <v>535</v>
      </c>
      <c r="C271" s="47">
        <v>353348.92</v>
      </c>
      <c r="D271" s="47">
        <v>162564.81</v>
      </c>
      <c r="E271" s="47">
        <v>3417.22</v>
      </c>
      <c r="F271" s="47">
        <v>37096.44</v>
      </c>
      <c r="G271" s="47">
        <v>7033.42</v>
      </c>
      <c r="H271" s="47">
        <v>2531.91</v>
      </c>
      <c r="I271" s="47">
        <v>5703.99</v>
      </c>
      <c r="J271" s="47">
        <v>15.49</v>
      </c>
      <c r="K271" s="47">
        <v>668.07</v>
      </c>
      <c r="L271" s="47">
        <v>589.89</v>
      </c>
      <c r="M271" s="48">
        <v>0</v>
      </c>
      <c r="N271" s="47">
        <v>0</v>
      </c>
      <c r="O271" s="49">
        <f t="shared" si="4"/>
        <v>572970.15999999992</v>
      </c>
    </row>
    <row r="272" spans="1:15" ht="15.6" x14ac:dyDescent="0.3">
      <c r="A272" s="37" t="s">
        <v>536</v>
      </c>
      <c r="B272" s="38" t="s">
        <v>537</v>
      </c>
      <c r="C272" s="47">
        <v>225235.37</v>
      </c>
      <c r="D272" s="47">
        <v>114501.25</v>
      </c>
      <c r="E272" s="47">
        <v>2544.41</v>
      </c>
      <c r="F272" s="47">
        <v>22087.45</v>
      </c>
      <c r="G272" s="47">
        <v>4794.67</v>
      </c>
      <c r="H272" s="47">
        <v>1524.61</v>
      </c>
      <c r="I272" s="47">
        <v>3476.33</v>
      </c>
      <c r="J272" s="47">
        <v>9.44</v>
      </c>
      <c r="K272" s="47">
        <v>522.71</v>
      </c>
      <c r="L272" s="47">
        <v>317.18</v>
      </c>
      <c r="M272" s="48">
        <v>2807</v>
      </c>
      <c r="N272" s="47">
        <v>0</v>
      </c>
      <c r="O272" s="49">
        <f t="shared" si="4"/>
        <v>377820.42</v>
      </c>
    </row>
    <row r="273" spans="1:15" ht="15.6" x14ac:dyDescent="0.3">
      <c r="A273" s="37" t="s">
        <v>538</v>
      </c>
      <c r="B273" s="38" t="s">
        <v>539</v>
      </c>
      <c r="C273" s="47">
        <v>539907.41</v>
      </c>
      <c r="D273" s="47">
        <v>60505.599999999999</v>
      </c>
      <c r="E273" s="47">
        <v>5196.59</v>
      </c>
      <c r="F273" s="47">
        <v>59331.54</v>
      </c>
      <c r="G273" s="47">
        <v>14846.01</v>
      </c>
      <c r="H273" s="47">
        <v>4001.86</v>
      </c>
      <c r="I273" s="47">
        <v>10708</v>
      </c>
      <c r="J273" s="47">
        <v>29.09</v>
      </c>
      <c r="K273" s="47">
        <v>1012.6</v>
      </c>
      <c r="L273" s="47">
        <v>971.44</v>
      </c>
      <c r="M273" s="48">
        <v>0</v>
      </c>
      <c r="N273" s="47">
        <v>0</v>
      </c>
      <c r="O273" s="49">
        <f t="shared" si="4"/>
        <v>696510.1399999999</v>
      </c>
    </row>
    <row r="274" spans="1:15" ht="15.6" x14ac:dyDescent="0.3">
      <c r="A274" s="37" t="s">
        <v>540</v>
      </c>
      <c r="B274" s="38" t="s">
        <v>541</v>
      </c>
      <c r="C274" s="47">
        <v>715678.48</v>
      </c>
      <c r="D274" s="47">
        <v>743138.92</v>
      </c>
      <c r="E274" s="47">
        <v>6196.92</v>
      </c>
      <c r="F274" s="47">
        <v>80826.509999999995</v>
      </c>
      <c r="G274" s="47">
        <v>18749.73</v>
      </c>
      <c r="H274" s="47">
        <v>5434.54</v>
      </c>
      <c r="I274" s="47">
        <v>14324.5</v>
      </c>
      <c r="J274" s="47">
        <v>38.909999999999997</v>
      </c>
      <c r="K274" s="47">
        <v>1145.8699999999999</v>
      </c>
      <c r="L274" s="47">
        <v>1378.57</v>
      </c>
      <c r="M274" s="48">
        <v>0</v>
      </c>
      <c r="N274" s="47">
        <v>0</v>
      </c>
      <c r="O274" s="49">
        <f t="shared" si="4"/>
        <v>1586912.95</v>
      </c>
    </row>
    <row r="275" spans="1:15" ht="15.6" x14ac:dyDescent="0.3">
      <c r="A275" s="37" t="s">
        <v>542</v>
      </c>
      <c r="B275" s="38" t="s">
        <v>543</v>
      </c>
      <c r="C275" s="47">
        <v>71578.11</v>
      </c>
      <c r="D275" s="47">
        <v>40682.300000000003</v>
      </c>
      <c r="E275" s="47">
        <v>1107.71</v>
      </c>
      <c r="F275" s="47">
        <v>5301.71</v>
      </c>
      <c r="G275" s="47">
        <v>524.71</v>
      </c>
      <c r="H275" s="47">
        <v>389.36</v>
      </c>
      <c r="I275" s="47">
        <v>418.88</v>
      </c>
      <c r="J275" s="47">
        <v>1.1399999999999999</v>
      </c>
      <c r="K275" s="47">
        <v>247.18</v>
      </c>
      <c r="L275" s="47">
        <v>41.25</v>
      </c>
      <c r="M275" s="48">
        <v>0</v>
      </c>
      <c r="N275" s="47">
        <v>0</v>
      </c>
      <c r="O275" s="49">
        <f t="shared" si="4"/>
        <v>120292.35000000002</v>
      </c>
    </row>
    <row r="276" spans="1:15" ht="15.6" x14ac:dyDescent="0.3">
      <c r="A276" s="37" t="s">
        <v>544</v>
      </c>
      <c r="B276" s="38" t="s">
        <v>545</v>
      </c>
      <c r="C276" s="47">
        <v>190310.12</v>
      </c>
      <c r="D276" s="47">
        <v>53698.06</v>
      </c>
      <c r="E276" s="47">
        <v>1849.38</v>
      </c>
      <c r="F276" s="47">
        <v>21744.79</v>
      </c>
      <c r="G276" s="47">
        <v>2489.06</v>
      </c>
      <c r="H276" s="47">
        <v>1450.2</v>
      </c>
      <c r="I276" s="47">
        <v>2783.12</v>
      </c>
      <c r="J276" s="47">
        <v>7.56</v>
      </c>
      <c r="K276" s="47">
        <v>344.23</v>
      </c>
      <c r="L276" s="47">
        <v>362.78</v>
      </c>
      <c r="M276" s="48">
        <v>22707</v>
      </c>
      <c r="N276" s="47">
        <v>0</v>
      </c>
      <c r="O276" s="49">
        <f t="shared" si="4"/>
        <v>297746.3</v>
      </c>
    </row>
    <row r="277" spans="1:15" ht="15.6" x14ac:dyDescent="0.3">
      <c r="A277" s="37" t="s">
        <v>546</v>
      </c>
      <c r="B277" s="38" t="s">
        <v>547</v>
      </c>
      <c r="C277" s="47">
        <v>447823.98</v>
      </c>
      <c r="D277" s="47">
        <v>227447.53</v>
      </c>
      <c r="E277" s="47">
        <v>4566.1000000000004</v>
      </c>
      <c r="F277" s="47">
        <v>42101.54</v>
      </c>
      <c r="G277" s="47">
        <v>9330.35</v>
      </c>
      <c r="H277" s="47">
        <v>2959.75</v>
      </c>
      <c r="I277" s="47">
        <v>6807.48</v>
      </c>
      <c r="J277" s="47">
        <v>18.489999999999998</v>
      </c>
      <c r="K277" s="47">
        <v>948.73</v>
      </c>
      <c r="L277" s="47">
        <v>608.95000000000005</v>
      </c>
      <c r="M277" s="48">
        <v>38489</v>
      </c>
      <c r="N277" s="47">
        <v>0</v>
      </c>
      <c r="O277" s="49">
        <f t="shared" si="4"/>
        <v>781101.89999999991</v>
      </c>
    </row>
    <row r="278" spans="1:15" ht="15.6" x14ac:dyDescent="0.3">
      <c r="A278" s="37" t="s">
        <v>548</v>
      </c>
      <c r="B278" s="38" t="s">
        <v>549</v>
      </c>
      <c r="C278" s="47">
        <v>173163.04</v>
      </c>
      <c r="D278" s="47">
        <v>71197.490000000005</v>
      </c>
      <c r="E278" s="47">
        <v>2069.63</v>
      </c>
      <c r="F278" s="47">
        <v>17095.52</v>
      </c>
      <c r="G278" s="47">
        <v>2948.8</v>
      </c>
      <c r="H278" s="47">
        <v>1177.6199999999999</v>
      </c>
      <c r="I278" s="47">
        <v>2345.1799999999998</v>
      </c>
      <c r="J278" s="47">
        <v>6.37</v>
      </c>
      <c r="K278" s="47">
        <v>474.65</v>
      </c>
      <c r="L278" s="47">
        <v>242.18</v>
      </c>
      <c r="M278" s="48">
        <v>0</v>
      </c>
      <c r="N278" s="47">
        <v>0</v>
      </c>
      <c r="O278" s="49">
        <f t="shared" si="4"/>
        <v>270720.48000000004</v>
      </c>
    </row>
    <row r="279" spans="1:15" ht="15.6" x14ac:dyDescent="0.3">
      <c r="A279" s="37" t="s">
        <v>550</v>
      </c>
      <c r="B279" s="38" t="s">
        <v>551</v>
      </c>
      <c r="C279" s="47">
        <v>271453.75</v>
      </c>
      <c r="D279" s="47">
        <v>48582.8</v>
      </c>
      <c r="E279" s="47">
        <v>2783.02</v>
      </c>
      <c r="F279" s="47">
        <v>28573.43</v>
      </c>
      <c r="G279" s="47">
        <v>7105.89</v>
      </c>
      <c r="H279" s="47">
        <v>1944.32</v>
      </c>
      <c r="I279" s="47">
        <v>5023.6899999999996</v>
      </c>
      <c r="J279" s="47">
        <v>13.65</v>
      </c>
      <c r="K279" s="47">
        <v>558.34</v>
      </c>
      <c r="L279" s="47">
        <v>447.32</v>
      </c>
      <c r="M279" s="48">
        <v>2510</v>
      </c>
      <c r="N279" s="47">
        <v>0</v>
      </c>
      <c r="O279" s="49">
        <f t="shared" si="4"/>
        <v>368996.21000000008</v>
      </c>
    </row>
    <row r="280" spans="1:15" ht="15.6" x14ac:dyDescent="0.3">
      <c r="A280" s="37" t="s">
        <v>552</v>
      </c>
      <c r="B280" s="38" t="s">
        <v>553</v>
      </c>
      <c r="C280" s="47">
        <v>495506.89</v>
      </c>
      <c r="D280" s="47">
        <v>216466.18</v>
      </c>
      <c r="E280" s="47">
        <v>4322.93</v>
      </c>
      <c r="F280" s="47">
        <v>55693.03</v>
      </c>
      <c r="G280" s="47">
        <v>13634.53</v>
      </c>
      <c r="H280" s="47">
        <v>3727.08</v>
      </c>
      <c r="I280" s="47">
        <v>10211.25</v>
      </c>
      <c r="J280" s="47">
        <v>27.74</v>
      </c>
      <c r="K280" s="47">
        <v>860.36</v>
      </c>
      <c r="L280" s="47">
        <v>953.74</v>
      </c>
      <c r="M280" s="48">
        <v>0</v>
      </c>
      <c r="N280" s="47">
        <v>0</v>
      </c>
      <c r="O280" s="49">
        <f t="shared" si="4"/>
        <v>801403.7300000001</v>
      </c>
    </row>
    <row r="281" spans="1:15" ht="15.6" x14ac:dyDescent="0.3">
      <c r="A281" s="37" t="s">
        <v>554</v>
      </c>
      <c r="B281" s="38" t="s">
        <v>555</v>
      </c>
      <c r="C281" s="47">
        <v>339158.31</v>
      </c>
      <c r="D281" s="47">
        <v>123546.35</v>
      </c>
      <c r="E281" s="47">
        <v>3290.25</v>
      </c>
      <c r="F281" s="47">
        <v>37286.339999999997</v>
      </c>
      <c r="G281" s="47">
        <v>8565.76</v>
      </c>
      <c r="H281" s="47">
        <v>2512.63</v>
      </c>
      <c r="I281" s="47">
        <v>6364.7</v>
      </c>
      <c r="J281" s="47">
        <v>17.29</v>
      </c>
      <c r="K281" s="47">
        <v>630.78</v>
      </c>
      <c r="L281" s="47">
        <v>609.08000000000004</v>
      </c>
      <c r="M281" s="48">
        <v>0</v>
      </c>
      <c r="N281" s="47">
        <v>0</v>
      </c>
      <c r="O281" s="49">
        <f t="shared" si="4"/>
        <v>521981.49000000005</v>
      </c>
    </row>
    <row r="282" spans="1:15" ht="15.6" x14ac:dyDescent="0.3">
      <c r="A282" s="37" t="s">
        <v>556</v>
      </c>
      <c r="B282" s="38" t="s">
        <v>557</v>
      </c>
      <c r="C282" s="47">
        <v>212309.69</v>
      </c>
      <c r="D282" s="47">
        <v>65536.600000000006</v>
      </c>
      <c r="E282" s="47">
        <v>2305.52</v>
      </c>
      <c r="F282" s="47">
        <v>23129.27</v>
      </c>
      <c r="G282" s="47">
        <v>2945.99</v>
      </c>
      <c r="H282" s="47">
        <v>1556.58</v>
      </c>
      <c r="I282" s="47">
        <v>2949.92</v>
      </c>
      <c r="J282" s="47">
        <v>8.01</v>
      </c>
      <c r="K282" s="47">
        <v>485.54</v>
      </c>
      <c r="L282" s="47">
        <v>364.12</v>
      </c>
      <c r="M282" s="48">
        <v>6124</v>
      </c>
      <c r="N282" s="47">
        <v>0</v>
      </c>
      <c r="O282" s="49">
        <f t="shared" si="4"/>
        <v>317715.24000000005</v>
      </c>
    </row>
    <row r="283" spans="1:15" ht="15.6" x14ac:dyDescent="0.3">
      <c r="A283" s="37" t="s">
        <v>558</v>
      </c>
      <c r="B283" s="38" t="s">
        <v>559</v>
      </c>
      <c r="C283" s="47">
        <v>548406.68999999994</v>
      </c>
      <c r="D283" s="47">
        <v>65296.800000000003</v>
      </c>
      <c r="E283" s="47">
        <v>4970.01</v>
      </c>
      <c r="F283" s="47">
        <v>61976.19</v>
      </c>
      <c r="G283" s="47">
        <v>16153.2</v>
      </c>
      <c r="H283" s="47">
        <v>4161.66</v>
      </c>
      <c r="I283" s="47">
        <v>11588.64</v>
      </c>
      <c r="J283" s="47">
        <v>31.48</v>
      </c>
      <c r="K283" s="47">
        <v>964.6</v>
      </c>
      <c r="L283" s="47">
        <v>1047.05</v>
      </c>
      <c r="M283" s="48">
        <v>0</v>
      </c>
      <c r="N283" s="47">
        <v>0</v>
      </c>
      <c r="O283" s="49">
        <f t="shared" si="4"/>
        <v>714596.32</v>
      </c>
    </row>
    <row r="284" spans="1:15" ht="15.6" x14ac:dyDescent="0.3">
      <c r="A284" s="37" t="s">
        <v>560</v>
      </c>
      <c r="B284" s="38" t="s">
        <v>561</v>
      </c>
      <c r="C284" s="47">
        <v>145265.45000000001</v>
      </c>
      <c r="D284" s="47">
        <v>72937.649999999994</v>
      </c>
      <c r="E284" s="47">
        <v>2105.52</v>
      </c>
      <c r="F284" s="47">
        <v>11154.169999999998</v>
      </c>
      <c r="G284" s="47">
        <v>1550.56</v>
      </c>
      <c r="H284" s="47">
        <v>813.81</v>
      </c>
      <c r="I284" s="47">
        <v>1107.58</v>
      </c>
      <c r="J284" s="47">
        <v>3.01</v>
      </c>
      <c r="K284" s="47">
        <v>462.83</v>
      </c>
      <c r="L284" s="47">
        <v>101.06</v>
      </c>
      <c r="M284" s="48">
        <v>0</v>
      </c>
      <c r="N284" s="47">
        <v>0</v>
      </c>
      <c r="O284" s="49">
        <f t="shared" si="4"/>
        <v>235501.63999999996</v>
      </c>
    </row>
    <row r="285" spans="1:15" ht="15.6" x14ac:dyDescent="0.3">
      <c r="A285" s="37" t="s">
        <v>562</v>
      </c>
      <c r="B285" s="38" t="s">
        <v>563</v>
      </c>
      <c r="C285" s="47">
        <v>1133078.8600000001</v>
      </c>
      <c r="D285" s="47">
        <v>369806.55</v>
      </c>
      <c r="E285" s="47">
        <v>10585.42</v>
      </c>
      <c r="F285" s="47">
        <v>121462.37999999999</v>
      </c>
      <c r="G285" s="47">
        <v>27312.74</v>
      </c>
      <c r="H285" s="47">
        <v>8263.41</v>
      </c>
      <c r="I285" s="47">
        <v>20621.259999999998</v>
      </c>
      <c r="J285" s="47">
        <v>56.01</v>
      </c>
      <c r="K285" s="47">
        <v>2118.27</v>
      </c>
      <c r="L285" s="47">
        <v>1977.12</v>
      </c>
      <c r="M285" s="48">
        <v>0</v>
      </c>
      <c r="N285" s="47">
        <v>0</v>
      </c>
      <c r="O285" s="49">
        <f t="shared" si="4"/>
        <v>1695282.02</v>
      </c>
    </row>
    <row r="286" spans="1:15" ht="15.6" x14ac:dyDescent="0.3">
      <c r="A286" s="37" t="s">
        <v>564</v>
      </c>
      <c r="B286" s="38" t="s">
        <v>565</v>
      </c>
      <c r="C286" s="47">
        <v>3047682.44</v>
      </c>
      <c r="D286" s="47">
        <v>923931.31</v>
      </c>
      <c r="E286" s="47">
        <v>23992.17</v>
      </c>
      <c r="F286" s="47">
        <v>367528.27</v>
      </c>
      <c r="G286" s="47">
        <v>85370.2</v>
      </c>
      <c r="H286" s="47">
        <v>24396.39</v>
      </c>
      <c r="I286" s="47">
        <v>66558.03</v>
      </c>
      <c r="J286" s="47">
        <v>180.79</v>
      </c>
      <c r="K286" s="47">
        <v>4356.9399999999996</v>
      </c>
      <c r="L286" s="47">
        <v>6599.95</v>
      </c>
      <c r="M286" s="48">
        <v>5533</v>
      </c>
      <c r="N286" s="47">
        <v>40735.1</v>
      </c>
      <c r="O286" s="49">
        <f t="shared" si="4"/>
        <v>4596864.59</v>
      </c>
    </row>
    <row r="287" spans="1:15" ht="15.6" x14ac:dyDescent="0.3">
      <c r="A287" s="37" t="s">
        <v>566</v>
      </c>
      <c r="B287" s="38" t="s">
        <v>567</v>
      </c>
      <c r="C287" s="47">
        <v>274173.01</v>
      </c>
      <c r="D287" s="47">
        <v>81457.53</v>
      </c>
      <c r="E287" s="47">
        <v>2802.28</v>
      </c>
      <c r="F287" s="47">
        <v>28608.6</v>
      </c>
      <c r="G287" s="47">
        <v>6344.45</v>
      </c>
      <c r="H287" s="47">
        <v>1951.37</v>
      </c>
      <c r="I287" s="47">
        <v>4781.2</v>
      </c>
      <c r="J287" s="47">
        <v>12.99</v>
      </c>
      <c r="K287" s="47">
        <v>562.37</v>
      </c>
      <c r="L287" s="47">
        <v>445.71</v>
      </c>
      <c r="M287" s="48">
        <v>5769</v>
      </c>
      <c r="N287" s="47">
        <v>0</v>
      </c>
      <c r="O287" s="49">
        <f t="shared" si="4"/>
        <v>406908.51000000007</v>
      </c>
    </row>
    <row r="288" spans="1:15" ht="15.6" x14ac:dyDescent="0.3">
      <c r="A288" s="37" t="s">
        <v>568</v>
      </c>
      <c r="B288" s="38" t="s">
        <v>569</v>
      </c>
      <c r="C288" s="47">
        <v>310723.44</v>
      </c>
      <c r="D288" s="47">
        <v>97393.21</v>
      </c>
      <c r="E288" s="47">
        <v>3009.24</v>
      </c>
      <c r="F288" s="47">
        <v>34142.44</v>
      </c>
      <c r="G288" s="47">
        <v>4321.78</v>
      </c>
      <c r="H288" s="47">
        <v>2302.04</v>
      </c>
      <c r="I288" s="47">
        <v>4498.7299999999996</v>
      </c>
      <c r="J288" s="47">
        <v>12.22</v>
      </c>
      <c r="K288" s="47">
        <v>582.32000000000005</v>
      </c>
      <c r="L288" s="47">
        <v>557.92999999999995</v>
      </c>
      <c r="M288" s="48">
        <v>42252</v>
      </c>
      <c r="N288" s="47">
        <v>0</v>
      </c>
      <c r="O288" s="49">
        <f t="shared" si="4"/>
        <v>499795.35</v>
      </c>
    </row>
    <row r="289" spans="1:15" ht="15.6" x14ac:dyDescent="0.3">
      <c r="A289" s="37" t="s">
        <v>570</v>
      </c>
      <c r="B289" s="38" t="s">
        <v>571</v>
      </c>
      <c r="C289" s="47">
        <v>97276.26</v>
      </c>
      <c r="D289" s="47">
        <v>35361.230000000003</v>
      </c>
      <c r="E289" s="47">
        <v>1124.8399999999999</v>
      </c>
      <c r="F289" s="47">
        <v>8486.58</v>
      </c>
      <c r="G289" s="47">
        <v>651.28</v>
      </c>
      <c r="H289" s="47">
        <v>604.97</v>
      </c>
      <c r="I289" s="47">
        <v>796.47</v>
      </c>
      <c r="J289" s="47">
        <v>2.16</v>
      </c>
      <c r="K289" s="47">
        <v>229.34</v>
      </c>
      <c r="L289" s="47">
        <v>108.23</v>
      </c>
      <c r="M289" s="48">
        <v>24002</v>
      </c>
      <c r="N289" s="47">
        <v>0</v>
      </c>
      <c r="O289" s="49">
        <f t="shared" si="4"/>
        <v>168643.36</v>
      </c>
    </row>
    <row r="290" spans="1:15" ht="15.6" x14ac:dyDescent="0.3">
      <c r="A290" s="37" t="s">
        <v>572</v>
      </c>
      <c r="B290" s="38" t="s">
        <v>573</v>
      </c>
      <c r="C290" s="47">
        <v>108481.27</v>
      </c>
      <c r="D290" s="47">
        <v>34725.599999999999</v>
      </c>
      <c r="E290" s="47">
        <v>1492.2</v>
      </c>
      <c r="F290" s="47">
        <v>8767.82</v>
      </c>
      <c r="G290" s="47">
        <v>1422.71</v>
      </c>
      <c r="H290" s="47">
        <v>632.23</v>
      </c>
      <c r="I290" s="47">
        <v>1024.02</v>
      </c>
      <c r="J290" s="47">
        <v>2.78</v>
      </c>
      <c r="K290" s="47">
        <v>323.79000000000002</v>
      </c>
      <c r="L290" s="47">
        <v>90.82</v>
      </c>
      <c r="M290" s="48">
        <v>0</v>
      </c>
      <c r="N290" s="47">
        <v>0</v>
      </c>
      <c r="O290" s="49">
        <f t="shared" si="4"/>
        <v>156963.24000000002</v>
      </c>
    </row>
    <row r="291" spans="1:15" ht="15.6" x14ac:dyDescent="0.3">
      <c r="A291" s="37" t="s">
        <v>574</v>
      </c>
      <c r="B291" s="38" t="s">
        <v>575</v>
      </c>
      <c r="C291" s="47">
        <v>195920</v>
      </c>
      <c r="D291" s="47">
        <v>64837.7</v>
      </c>
      <c r="E291" s="47">
        <v>1986.25</v>
      </c>
      <c r="F291" s="47">
        <v>22510.23</v>
      </c>
      <c r="G291" s="47">
        <v>2251.85</v>
      </c>
      <c r="H291" s="47">
        <v>1497.2</v>
      </c>
      <c r="I291" s="47">
        <v>2737.63</v>
      </c>
      <c r="J291" s="47">
        <v>7.44</v>
      </c>
      <c r="K291" s="47">
        <v>385.36</v>
      </c>
      <c r="L291" s="47">
        <v>372.83</v>
      </c>
      <c r="M291" s="48">
        <v>1120</v>
      </c>
      <c r="N291" s="47">
        <v>0</v>
      </c>
      <c r="O291" s="49">
        <f t="shared" si="4"/>
        <v>293626.49</v>
      </c>
    </row>
    <row r="292" spans="1:15" ht="15.6" x14ac:dyDescent="0.3">
      <c r="A292" s="37" t="s">
        <v>576</v>
      </c>
      <c r="B292" s="38" t="s">
        <v>577</v>
      </c>
      <c r="C292" s="47">
        <v>460166.84</v>
      </c>
      <c r="D292" s="47">
        <v>176645.74</v>
      </c>
      <c r="E292" s="47">
        <v>5804.26</v>
      </c>
      <c r="F292" s="47">
        <v>43135.72</v>
      </c>
      <c r="G292" s="47">
        <v>7092.22</v>
      </c>
      <c r="H292" s="47">
        <v>2993.76</v>
      </c>
      <c r="I292" s="47">
        <v>5548.34</v>
      </c>
      <c r="J292" s="47">
        <v>15.07</v>
      </c>
      <c r="K292" s="47">
        <v>1213.42</v>
      </c>
      <c r="L292" s="47">
        <v>565.66</v>
      </c>
      <c r="M292" s="48">
        <v>0</v>
      </c>
      <c r="N292" s="47">
        <v>0</v>
      </c>
      <c r="O292" s="49">
        <f t="shared" si="4"/>
        <v>703181.03</v>
      </c>
    </row>
    <row r="293" spans="1:15" ht="15.6" x14ac:dyDescent="0.3">
      <c r="A293" s="37" t="s">
        <v>578</v>
      </c>
      <c r="B293" s="38" t="s">
        <v>579</v>
      </c>
      <c r="C293" s="47">
        <v>316853.71999999997</v>
      </c>
      <c r="D293" s="47">
        <v>174473.07</v>
      </c>
      <c r="E293" s="47">
        <v>3037.43</v>
      </c>
      <c r="F293" s="47">
        <v>34403.49</v>
      </c>
      <c r="G293" s="47">
        <v>8048.65</v>
      </c>
      <c r="H293" s="47">
        <v>2327.58</v>
      </c>
      <c r="I293" s="47">
        <v>5991.72</v>
      </c>
      <c r="J293" s="47">
        <v>16.27</v>
      </c>
      <c r="K293" s="47">
        <v>583.44000000000005</v>
      </c>
      <c r="L293" s="47">
        <v>559.73</v>
      </c>
      <c r="M293" s="48">
        <v>59992</v>
      </c>
      <c r="N293" s="47">
        <v>0</v>
      </c>
      <c r="O293" s="49">
        <f t="shared" si="4"/>
        <v>606287.09999999986</v>
      </c>
    </row>
    <row r="294" spans="1:15" ht="15.6" x14ac:dyDescent="0.3">
      <c r="A294" s="37" t="s">
        <v>580</v>
      </c>
      <c r="B294" s="38" t="s">
        <v>581</v>
      </c>
      <c r="C294" s="47">
        <v>317052.2</v>
      </c>
      <c r="D294" s="47">
        <v>96496.07</v>
      </c>
      <c r="E294" s="47">
        <v>3614.88</v>
      </c>
      <c r="F294" s="47">
        <v>30513.989999999998</v>
      </c>
      <c r="G294" s="47">
        <v>6751.79</v>
      </c>
      <c r="H294" s="47">
        <v>2119.66</v>
      </c>
      <c r="I294" s="47">
        <v>4859.58</v>
      </c>
      <c r="J294" s="47">
        <v>13.2</v>
      </c>
      <c r="K294" s="47">
        <v>786.05</v>
      </c>
      <c r="L294" s="47">
        <v>430.79</v>
      </c>
      <c r="M294" s="48">
        <v>0</v>
      </c>
      <c r="N294" s="47">
        <v>0</v>
      </c>
      <c r="O294" s="49">
        <f t="shared" si="4"/>
        <v>462638.20999999996</v>
      </c>
    </row>
    <row r="295" spans="1:15" ht="15.6" x14ac:dyDescent="0.3">
      <c r="A295" s="37" t="s">
        <v>582</v>
      </c>
      <c r="B295" s="38" t="s">
        <v>583</v>
      </c>
      <c r="C295" s="47">
        <v>118706.21</v>
      </c>
      <c r="D295" s="47">
        <v>33978.69</v>
      </c>
      <c r="E295" s="47">
        <v>1394.57</v>
      </c>
      <c r="F295" s="47">
        <v>12650.99</v>
      </c>
      <c r="G295" s="47">
        <v>662.63</v>
      </c>
      <c r="H295" s="47">
        <v>853.38</v>
      </c>
      <c r="I295" s="47">
        <v>1199.19</v>
      </c>
      <c r="J295" s="47">
        <v>3.26</v>
      </c>
      <c r="K295" s="47">
        <v>305.76</v>
      </c>
      <c r="L295" s="47">
        <v>191.16</v>
      </c>
      <c r="M295" s="48">
        <v>5714</v>
      </c>
      <c r="N295" s="47">
        <v>0</v>
      </c>
      <c r="O295" s="49">
        <f t="shared" si="4"/>
        <v>175659.84000000005</v>
      </c>
    </row>
    <row r="296" spans="1:15" ht="15.6" x14ac:dyDescent="0.3">
      <c r="A296" s="37" t="s">
        <v>584</v>
      </c>
      <c r="B296" s="38" t="s">
        <v>585</v>
      </c>
      <c r="C296" s="47">
        <v>109530.01</v>
      </c>
      <c r="D296" s="47">
        <v>62808.160000000003</v>
      </c>
      <c r="E296" s="47">
        <v>1542.05</v>
      </c>
      <c r="F296" s="47">
        <v>9149.25</v>
      </c>
      <c r="G296" s="47">
        <v>1270.02</v>
      </c>
      <c r="H296" s="47">
        <v>651.78</v>
      </c>
      <c r="I296" s="47">
        <v>995.77</v>
      </c>
      <c r="J296" s="47">
        <v>2.7</v>
      </c>
      <c r="K296" s="47">
        <v>331.97</v>
      </c>
      <c r="L296" s="47">
        <v>97.58</v>
      </c>
      <c r="M296" s="48">
        <v>2539</v>
      </c>
      <c r="N296" s="47">
        <v>0</v>
      </c>
      <c r="O296" s="49">
        <f t="shared" si="4"/>
        <v>188918.28999999995</v>
      </c>
    </row>
    <row r="297" spans="1:15" ht="15.6" x14ac:dyDescent="0.3">
      <c r="A297" s="37" t="s">
        <v>586</v>
      </c>
      <c r="B297" s="38" t="s">
        <v>587</v>
      </c>
      <c r="C297" s="47">
        <v>150191.21</v>
      </c>
      <c r="D297" s="47">
        <v>64382.71</v>
      </c>
      <c r="E297" s="47">
        <v>1922.09</v>
      </c>
      <c r="F297" s="47">
        <v>13695.650000000001</v>
      </c>
      <c r="G297" s="47">
        <v>2658.4</v>
      </c>
      <c r="H297" s="47">
        <v>957.12</v>
      </c>
      <c r="I297" s="47">
        <v>1925.5</v>
      </c>
      <c r="J297" s="47">
        <v>5.23</v>
      </c>
      <c r="K297" s="47">
        <v>406.07</v>
      </c>
      <c r="L297" s="47">
        <v>173.34</v>
      </c>
      <c r="M297" s="48">
        <v>15514</v>
      </c>
      <c r="N297" s="47">
        <v>0</v>
      </c>
      <c r="O297" s="49">
        <f t="shared" si="4"/>
        <v>251831.31999999998</v>
      </c>
    </row>
    <row r="298" spans="1:15" ht="15.6" x14ac:dyDescent="0.3">
      <c r="A298" s="37" t="s">
        <v>588</v>
      </c>
      <c r="B298" s="38" t="s">
        <v>589</v>
      </c>
      <c r="C298" s="47">
        <v>124850.43</v>
      </c>
      <c r="D298" s="47">
        <v>45450.32</v>
      </c>
      <c r="E298" s="47">
        <v>1468.8</v>
      </c>
      <c r="F298" s="47">
        <v>11735.02</v>
      </c>
      <c r="G298" s="47">
        <v>2255.02</v>
      </c>
      <c r="H298" s="47">
        <v>817.42</v>
      </c>
      <c r="I298" s="47">
        <v>1706.01</v>
      </c>
      <c r="J298" s="47">
        <v>4.63</v>
      </c>
      <c r="K298" s="47">
        <v>302.56</v>
      </c>
      <c r="L298" s="47">
        <v>159.63</v>
      </c>
      <c r="M298" s="48">
        <v>76011</v>
      </c>
      <c r="N298" s="47">
        <v>0</v>
      </c>
      <c r="O298" s="49">
        <f t="shared" si="4"/>
        <v>264760.83999999997</v>
      </c>
    </row>
    <row r="299" spans="1:15" ht="15.6" x14ac:dyDescent="0.3">
      <c r="A299" s="37" t="s">
        <v>590</v>
      </c>
      <c r="B299" s="38" t="s">
        <v>591</v>
      </c>
      <c r="C299" s="47">
        <v>355319.84</v>
      </c>
      <c r="D299" s="47">
        <v>86076.43</v>
      </c>
      <c r="E299" s="47">
        <v>3515.56</v>
      </c>
      <c r="F299" s="47">
        <v>38446.61</v>
      </c>
      <c r="G299" s="47">
        <v>9348.7800000000007</v>
      </c>
      <c r="H299" s="47">
        <v>2600.64</v>
      </c>
      <c r="I299" s="47">
        <v>6851.09</v>
      </c>
      <c r="J299" s="47">
        <v>18.61</v>
      </c>
      <c r="K299" s="47">
        <v>690.33</v>
      </c>
      <c r="L299" s="47">
        <v>618.9</v>
      </c>
      <c r="M299" s="48">
        <v>0</v>
      </c>
      <c r="N299" s="47">
        <v>0</v>
      </c>
      <c r="O299" s="49">
        <f t="shared" si="4"/>
        <v>503486.7900000001</v>
      </c>
    </row>
    <row r="300" spans="1:15" ht="15.6" x14ac:dyDescent="0.3">
      <c r="A300" s="37" t="s">
        <v>592</v>
      </c>
      <c r="B300" s="38" t="s">
        <v>593</v>
      </c>
      <c r="C300" s="47">
        <v>173321.87</v>
      </c>
      <c r="D300" s="47">
        <v>84405.35</v>
      </c>
      <c r="E300" s="47">
        <v>2085.56</v>
      </c>
      <c r="F300" s="47">
        <v>16765.650000000001</v>
      </c>
      <c r="G300" s="47">
        <v>3355.53</v>
      </c>
      <c r="H300" s="47">
        <v>1157.06</v>
      </c>
      <c r="I300" s="47">
        <v>2472.21</v>
      </c>
      <c r="J300" s="47">
        <v>6.72</v>
      </c>
      <c r="K300" s="47">
        <v>430.52</v>
      </c>
      <c r="L300" s="47">
        <v>231.58</v>
      </c>
      <c r="M300" s="48">
        <v>0</v>
      </c>
      <c r="N300" s="47">
        <v>0</v>
      </c>
      <c r="O300" s="49">
        <f t="shared" si="4"/>
        <v>284232.05000000005</v>
      </c>
    </row>
    <row r="301" spans="1:15" ht="15.6" x14ac:dyDescent="0.3">
      <c r="A301" s="37" t="s">
        <v>594</v>
      </c>
      <c r="B301" s="38" t="s">
        <v>595</v>
      </c>
      <c r="C301" s="47">
        <v>1976853.41</v>
      </c>
      <c r="D301" s="47">
        <v>564972.15</v>
      </c>
      <c r="E301" s="47">
        <v>12657.27</v>
      </c>
      <c r="F301" s="47">
        <v>256525.04</v>
      </c>
      <c r="G301" s="47">
        <v>35947.440000000002</v>
      </c>
      <c r="H301" s="47">
        <v>16820.830000000002</v>
      </c>
      <c r="I301" s="47">
        <v>39005.910000000003</v>
      </c>
      <c r="J301" s="47">
        <v>105.95</v>
      </c>
      <c r="K301" s="47">
        <v>2023.43</v>
      </c>
      <c r="L301" s="47">
        <v>4896.82</v>
      </c>
      <c r="M301" s="48">
        <v>96591</v>
      </c>
      <c r="N301" s="47">
        <v>0</v>
      </c>
      <c r="O301" s="49">
        <f t="shared" si="4"/>
        <v>3006399.2500000005</v>
      </c>
    </row>
    <row r="302" spans="1:15" ht="15.6" x14ac:dyDescent="0.3">
      <c r="A302" s="37" t="s">
        <v>596</v>
      </c>
      <c r="B302" s="38" t="s">
        <v>597</v>
      </c>
      <c r="C302" s="47">
        <v>679914.71</v>
      </c>
      <c r="D302" s="47">
        <v>218603.11</v>
      </c>
      <c r="E302" s="47">
        <v>4987.99</v>
      </c>
      <c r="F302" s="47">
        <v>85790.49</v>
      </c>
      <c r="G302" s="47">
        <v>14890.51</v>
      </c>
      <c r="H302" s="47">
        <v>5636.21</v>
      </c>
      <c r="I302" s="47">
        <v>13975.54</v>
      </c>
      <c r="J302" s="47">
        <v>37.96</v>
      </c>
      <c r="K302" s="47">
        <v>787.48</v>
      </c>
      <c r="L302" s="47">
        <v>1587.28</v>
      </c>
      <c r="M302" s="48">
        <v>41757</v>
      </c>
      <c r="N302" s="47">
        <v>0</v>
      </c>
      <c r="O302" s="49">
        <f t="shared" si="4"/>
        <v>1067968.2799999998</v>
      </c>
    </row>
    <row r="303" spans="1:15" ht="15.6" x14ac:dyDescent="0.3">
      <c r="A303" s="37" t="s">
        <v>598</v>
      </c>
      <c r="B303" s="38" t="s">
        <v>599</v>
      </c>
      <c r="C303" s="47">
        <v>1109186.53</v>
      </c>
      <c r="D303" s="47">
        <v>388937.9</v>
      </c>
      <c r="E303" s="47">
        <v>8622.89</v>
      </c>
      <c r="F303" s="47">
        <v>129673.03</v>
      </c>
      <c r="G303" s="47">
        <v>21234.27</v>
      </c>
      <c r="H303" s="47">
        <v>8687.7099999999991</v>
      </c>
      <c r="I303" s="47">
        <v>20112.29</v>
      </c>
      <c r="J303" s="47">
        <v>54.63</v>
      </c>
      <c r="K303" s="47">
        <v>1660.39</v>
      </c>
      <c r="L303" s="47">
        <v>2303.56</v>
      </c>
      <c r="M303" s="48">
        <v>0</v>
      </c>
      <c r="N303" s="47">
        <v>0</v>
      </c>
      <c r="O303" s="49">
        <f t="shared" si="4"/>
        <v>1690473.2</v>
      </c>
    </row>
    <row r="304" spans="1:15" ht="15.6" x14ac:dyDescent="0.3">
      <c r="A304" s="37" t="s">
        <v>600</v>
      </c>
      <c r="B304" s="38" t="s">
        <v>601</v>
      </c>
      <c r="C304" s="47">
        <v>125580.1</v>
      </c>
      <c r="D304" s="47">
        <v>52726.71</v>
      </c>
      <c r="E304" s="47">
        <v>1523.56</v>
      </c>
      <c r="F304" s="47">
        <v>11770.46</v>
      </c>
      <c r="G304" s="47">
        <v>2050.04</v>
      </c>
      <c r="H304" s="47">
        <v>820.04</v>
      </c>
      <c r="I304" s="47">
        <v>1617.3</v>
      </c>
      <c r="J304" s="47">
        <v>4.3899999999999997</v>
      </c>
      <c r="K304" s="47">
        <v>325.45999999999998</v>
      </c>
      <c r="L304" s="47">
        <v>157.58000000000001</v>
      </c>
      <c r="M304" s="48">
        <v>0</v>
      </c>
      <c r="N304" s="47">
        <v>0</v>
      </c>
      <c r="O304" s="49">
        <f t="shared" si="4"/>
        <v>196575.63999999998</v>
      </c>
    </row>
    <row r="305" spans="1:15" ht="15.6" x14ac:dyDescent="0.3">
      <c r="A305" s="37" t="s">
        <v>602</v>
      </c>
      <c r="B305" s="38" t="s">
        <v>603</v>
      </c>
      <c r="C305" s="47">
        <v>247521.23</v>
      </c>
      <c r="D305" s="47">
        <v>83083.73</v>
      </c>
      <c r="E305" s="47">
        <v>2537.1</v>
      </c>
      <c r="F305" s="47">
        <v>27001.050000000003</v>
      </c>
      <c r="G305" s="47">
        <v>6159.42</v>
      </c>
      <c r="H305" s="47">
        <v>1819.83</v>
      </c>
      <c r="I305" s="47">
        <v>4555.04</v>
      </c>
      <c r="J305" s="47">
        <v>12.37</v>
      </c>
      <c r="K305" s="47">
        <v>505.64</v>
      </c>
      <c r="L305" s="47">
        <v>432.46</v>
      </c>
      <c r="M305" s="48">
        <v>8570</v>
      </c>
      <c r="N305" s="47">
        <v>0</v>
      </c>
      <c r="O305" s="49">
        <f t="shared" si="4"/>
        <v>382197.87</v>
      </c>
    </row>
    <row r="306" spans="1:15" ht="15.6" x14ac:dyDescent="0.3">
      <c r="A306" s="37" t="s">
        <v>604</v>
      </c>
      <c r="B306" s="38" t="s">
        <v>605</v>
      </c>
      <c r="C306" s="47">
        <v>1271393.1599999999</v>
      </c>
      <c r="D306" s="47">
        <v>354919.82</v>
      </c>
      <c r="E306" s="47">
        <v>9683.4699999999993</v>
      </c>
      <c r="F306" s="47">
        <v>155515.19</v>
      </c>
      <c r="G306" s="47">
        <v>29345.5</v>
      </c>
      <c r="H306" s="47">
        <v>10298.34</v>
      </c>
      <c r="I306" s="47">
        <v>25836.99</v>
      </c>
      <c r="J306" s="47">
        <v>70.180000000000007</v>
      </c>
      <c r="K306" s="47">
        <v>1738.31</v>
      </c>
      <c r="L306" s="47">
        <v>2826.77</v>
      </c>
      <c r="M306" s="48">
        <v>0</v>
      </c>
      <c r="N306" s="47">
        <v>0</v>
      </c>
      <c r="O306" s="49">
        <f t="shared" si="4"/>
        <v>1861627.73</v>
      </c>
    </row>
    <row r="307" spans="1:15" ht="15.6" x14ac:dyDescent="0.3">
      <c r="A307" s="37" t="s">
        <v>606</v>
      </c>
      <c r="B307" s="38" t="s">
        <v>607</v>
      </c>
      <c r="C307" s="47">
        <v>145399.29999999999</v>
      </c>
      <c r="D307" s="47">
        <v>48828</v>
      </c>
      <c r="E307" s="47">
        <v>1891.77</v>
      </c>
      <c r="F307" s="47">
        <v>13092.119999999999</v>
      </c>
      <c r="G307" s="47">
        <v>2427.44</v>
      </c>
      <c r="H307" s="47">
        <v>918.05</v>
      </c>
      <c r="I307" s="47">
        <v>1791.47</v>
      </c>
      <c r="J307" s="47">
        <v>4.87</v>
      </c>
      <c r="K307" s="47">
        <v>409.45</v>
      </c>
      <c r="L307" s="47">
        <v>162.11000000000001</v>
      </c>
      <c r="M307" s="48">
        <v>12007</v>
      </c>
      <c r="N307" s="47">
        <v>0</v>
      </c>
      <c r="O307" s="49">
        <f t="shared" si="4"/>
        <v>226931.57999999996</v>
      </c>
    </row>
    <row r="308" spans="1:15" ht="15.6" x14ac:dyDescent="0.3">
      <c r="A308" s="37" t="s">
        <v>608</v>
      </c>
      <c r="B308" s="38" t="s">
        <v>609</v>
      </c>
      <c r="C308" s="47">
        <v>518256.12</v>
      </c>
      <c r="D308" s="47">
        <v>95966.41</v>
      </c>
      <c r="E308" s="47">
        <v>4402.45</v>
      </c>
      <c r="F308" s="47">
        <v>59662.14</v>
      </c>
      <c r="G308" s="47">
        <v>14544.39</v>
      </c>
      <c r="H308" s="47">
        <v>3996.97</v>
      </c>
      <c r="I308" s="47">
        <v>10932.91</v>
      </c>
      <c r="J308" s="47">
        <v>29.7</v>
      </c>
      <c r="K308" s="47">
        <v>832.42</v>
      </c>
      <c r="L308" s="47">
        <v>1032.5999999999999</v>
      </c>
      <c r="M308" s="48">
        <v>63615</v>
      </c>
      <c r="N308" s="47">
        <v>0</v>
      </c>
      <c r="O308" s="49">
        <f t="shared" si="4"/>
        <v>773271.11</v>
      </c>
    </row>
    <row r="309" spans="1:15" ht="15.6" x14ac:dyDescent="0.3">
      <c r="A309" s="37" t="s">
        <v>610</v>
      </c>
      <c r="B309" s="38" t="s">
        <v>611</v>
      </c>
      <c r="C309" s="47">
        <v>344969.61</v>
      </c>
      <c r="D309" s="47">
        <v>164859.07999999999</v>
      </c>
      <c r="E309" s="47">
        <v>3940.43</v>
      </c>
      <c r="F309" s="47">
        <v>33316.19</v>
      </c>
      <c r="G309" s="47">
        <v>3455.2</v>
      </c>
      <c r="H309" s="47">
        <v>2309.88</v>
      </c>
      <c r="I309" s="47">
        <v>3704.43</v>
      </c>
      <c r="J309" s="47">
        <v>10.06</v>
      </c>
      <c r="K309" s="47">
        <v>837.74</v>
      </c>
      <c r="L309" s="47">
        <v>470.9</v>
      </c>
      <c r="M309" s="48">
        <v>43331</v>
      </c>
      <c r="N309" s="47">
        <v>0</v>
      </c>
      <c r="O309" s="49">
        <f t="shared" si="4"/>
        <v>601204.52</v>
      </c>
    </row>
    <row r="310" spans="1:15" ht="15.6" x14ac:dyDescent="0.3">
      <c r="A310" s="37" t="s">
        <v>612</v>
      </c>
      <c r="B310" s="38" t="s">
        <v>613</v>
      </c>
      <c r="C310" s="47">
        <v>405285.96</v>
      </c>
      <c r="D310" s="47">
        <v>65667.679999999993</v>
      </c>
      <c r="E310" s="47">
        <v>3859.18</v>
      </c>
      <c r="F310" s="47">
        <v>41832.47</v>
      </c>
      <c r="G310" s="47">
        <v>10150.93</v>
      </c>
      <c r="H310" s="47">
        <v>2870.02</v>
      </c>
      <c r="I310" s="47">
        <v>7278.41</v>
      </c>
      <c r="J310" s="47">
        <v>19.77</v>
      </c>
      <c r="K310" s="47">
        <v>743.37</v>
      </c>
      <c r="L310" s="47">
        <v>660.78</v>
      </c>
      <c r="M310" s="48">
        <v>0</v>
      </c>
      <c r="N310" s="47">
        <v>0</v>
      </c>
      <c r="O310" s="49">
        <f t="shared" si="4"/>
        <v>538368.57000000018</v>
      </c>
    </row>
    <row r="311" spans="1:15" ht="15.6" x14ac:dyDescent="0.3">
      <c r="A311" s="37" t="s">
        <v>614</v>
      </c>
      <c r="B311" s="38" t="s">
        <v>615</v>
      </c>
      <c r="C311" s="47">
        <v>122840.05</v>
      </c>
      <c r="D311" s="47">
        <v>34138.199999999997</v>
      </c>
      <c r="E311" s="47">
        <v>1481.81</v>
      </c>
      <c r="F311" s="47">
        <v>11378.33</v>
      </c>
      <c r="G311" s="47">
        <v>2341.19</v>
      </c>
      <c r="H311" s="47">
        <v>795.84</v>
      </c>
      <c r="I311" s="47">
        <v>1698.81</v>
      </c>
      <c r="J311" s="47">
        <v>4.6100000000000003</v>
      </c>
      <c r="K311" s="47">
        <v>317.91000000000003</v>
      </c>
      <c r="L311" s="47">
        <v>151.1</v>
      </c>
      <c r="M311" s="48">
        <v>4894</v>
      </c>
      <c r="N311" s="47">
        <v>0</v>
      </c>
      <c r="O311" s="49">
        <f t="shared" si="4"/>
        <v>180041.84999999998</v>
      </c>
    </row>
    <row r="312" spans="1:15" ht="30" x14ac:dyDescent="0.3">
      <c r="A312" s="37" t="s">
        <v>616</v>
      </c>
      <c r="B312" s="38" t="s">
        <v>617</v>
      </c>
      <c r="C312" s="47">
        <v>158234.97</v>
      </c>
      <c r="D312" s="47">
        <v>58608</v>
      </c>
      <c r="E312" s="47">
        <v>1728.42</v>
      </c>
      <c r="F312" s="47">
        <v>17146.38</v>
      </c>
      <c r="G312" s="47">
        <v>1562.83</v>
      </c>
      <c r="H312" s="47">
        <v>1152.6300000000001</v>
      </c>
      <c r="I312" s="47">
        <v>1935.81</v>
      </c>
      <c r="J312" s="47">
        <v>5.26</v>
      </c>
      <c r="K312" s="47">
        <v>332.82</v>
      </c>
      <c r="L312" s="47">
        <v>267.75</v>
      </c>
      <c r="M312" s="48">
        <v>1778</v>
      </c>
      <c r="N312" s="47">
        <v>0</v>
      </c>
      <c r="O312" s="49">
        <f t="shared" si="4"/>
        <v>242752.87000000002</v>
      </c>
    </row>
    <row r="313" spans="1:15" ht="15.6" x14ac:dyDescent="0.3">
      <c r="A313" s="37" t="s">
        <v>618</v>
      </c>
      <c r="B313" s="38" t="s">
        <v>619</v>
      </c>
      <c r="C313" s="47">
        <v>451360.86</v>
      </c>
      <c r="D313" s="47">
        <v>145987.20000000001</v>
      </c>
      <c r="E313" s="47">
        <v>3383.6</v>
      </c>
      <c r="F313" s="47">
        <v>55362.64</v>
      </c>
      <c r="G313" s="47">
        <v>9209.48</v>
      </c>
      <c r="H313" s="47">
        <v>3659.74</v>
      </c>
      <c r="I313" s="47">
        <v>8758.3700000000008</v>
      </c>
      <c r="J313" s="47">
        <v>23.79</v>
      </c>
      <c r="K313" s="47">
        <v>543.04</v>
      </c>
      <c r="L313" s="47">
        <v>1008.78</v>
      </c>
      <c r="M313" s="48">
        <v>0</v>
      </c>
      <c r="N313" s="47">
        <v>0</v>
      </c>
      <c r="O313" s="49">
        <f t="shared" si="4"/>
        <v>679297.50000000012</v>
      </c>
    </row>
    <row r="314" spans="1:15" ht="15.6" x14ac:dyDescent="0.3">
      <c r="A314" s="37" t="s">
        <v>620</v>
      </c>
      <c r="B314" s="38" t="s">
        <v>621</v>
      </c>
      <c r="C314" s="47">
        <v>384691.49</v>
      </c>
      <c r="D314" s="47">
        <v>148608.74</v>
      </c>
      <c r="E314" s="47">
        <v>3705.87</v>
      </c>
      <c r="F314" s="47">
        <v>42882.67</v>
      </c>
      <c r="G314" s="47">
        <v>10378.73</v>
      </c>
      <c r="H314" s="47">
        <v>2879.99</v>
      </c>
      <c r="I314" s="47">
        <v>7589.22</v>
      </c>
      <c r="J314" s="47">
        <v>20.61</v>
      </c>
      <c r="K314" s="47">
        <v>707.31</v>
      </c>
      <c r="L314" s="47">
        <v>707.47</v>
      </c>
      <c r="M314" s="48">
        <v>0</v>
      </c>
      <c r="N314" s="47">
        <v>0</v>
      </c>
      <c r="O314" s="49">
        <f t="shared" si="4"/>
        <v>602172.1</v>
      </c>
    </row>
    <row r="315" spans="1:15" ht="15.6" x14ac:dyDescent="0.3">
      <c r="A315" s="37" t="s">
        <v>622</v>
      </c>
      <c r="B315" s="38" t="s">
        <v>623</v>
      </c>
      <c r="C315" s="47">
        <v>698430.71</v>
      </c>
      <c r="D315" s="47">
        <v>64485.2</v>
      </c>
      <c r="E315" s="47">
        <v>6203.34</v>
      </c>
      <c r="F315" s="47">
        <v>79441.820000000007</v>
      </c>
      <c r="G315" s="47">
        <v>21168.15</v>
      </c>
      <c r="H315" s="47">
        <v>5328.8</v>
      </c>
      <c r="I315" s="47">
        <v>15260.64</v>
      </c>
      <c r="J315" s="47">
        <v>41.45</v>
      </c>
      <c r="K315" s="47">
        <v>1183.49</v>
      </c>
      <c r="L315" s="47">
        <v>1352.82</v>
      </c>
      <c r="M315" s="48">
        <v>0</v>
      </c>
      <c r="N315" s="47">
        <v>0</v>
      </c>
      <c r="O315" s="49">
        <f t="shared" si="4"/>
        <v>892896.41999999981</v>
      </c>
    </row>
    <row r="316" spans="1:15" ht="15.6" x14ac:dyDescent="0.3">
      <c r="A316" s="37" t="s">
        <v>624</v>
      </c>
      <c r="B316" s="38" t="s">
        <v>625</v>
      </c>
      <c r="C316" s="47">
        <v>386973.43</v>
      </c>
      <c r="D316" s="47">
        <v>171553.52</v>
      </c>
      <c r="E316" s="47">
        <v>3150.69</v>
      </c>
      <c r="F316" s="47">
        <v>44314.9</v>
      </c>
      <c r="G316" s="47">
        <v>7201.28</v>
      </c>
      <c r="H316" s="47">
        <v>2974.17</v>
      </c>
      <c r="I316" s="47">
        <v>6689.2</v>
      </c>
      <c r="J316" s="47">
        <v>18.170000000000002</v>
      </c>
      <c r="K316" s="47">
        <v>549.13</v>
      </c>
      <c r="L316" s="47">
        <v>770.88</v>
      </c>
      <c r="M316" s="48">
        <v>37541</v>
      </c>
      <c r="N316" s="47">
        <v>0</v>
      </c>
      <c r="O316" s="49">
        <f t="shared" si="4"/>
        <v>661736.37</v>
      </c>
    </row>
    <row r="317" spans="1:15" ht="15.6" x14ac:dyDescent="0.3">
      <c r="A317" s="37" t="s">
        <v>626</v>
      </c>
      <c r="B317" s="38" t="s">
        <v>627</v>
      </c>
      <c r="C317" s="47">
        <v>826781.37</v>
      </c>
      <c r="D317" s="47">
        <v>219016.75</v>
      </c>
      <c r="E317" s="47">
        <v>7831.1</v>
      </c>
      <c r="F317" s="47">
        <v>90373.92</v>
      </c>
      <c r="G317" s="47">
        <v>23306.19</v>
      </c>
      <c r="H317" s="47">
        <v>6113.07</v>
      </c>
      <c r="I317" s="47">
        <v>16455.080000000002</v>
      </c>
      <c r="J317" s="47">
        <v>44.7</v>
      </c>
      <c r="K317" s="47">
        <v>1568.71</v>
      </c>
      <c r="L317" s="47">
        <v>1482.6</v>
      </c>
      <c r="M317" s="48">
        <v>0</v>
      </c>
      <c r="N317" s="47">
        <v>0</v>
      </c>
      <c r="O317" s="49">
        <f t="shared" si="4"/>
        <v>1192973.49</v>
      </c>
    </row>
    <row r="318" spans="1:15" ht="15.6" x14ac:dyDescent="0.3">
      <c r="A318" s="37" t="s">
        <v>628</v>
      </c>
      <c r="B318" s="38" t="s">
        <v>629</v>
      </c>
      <c r="C318" s="47">
        <v>940793.36</v>
      </c>
      <c r="D318" s="47">
        <v>331440.34999999998</v>
      </c>
      <c r="E318" s="47">
        <v>5931.63</v>
      </c>
      <c r="F318" s="47">
        <v>128461.70000000001</v>
      </c>
      <c r="G318" s="47">
        <v>32331.83</v>
      </c>
      <c r="H318" s="47">
        <v>8313.66</v>
      </c>
      <c r="I318" s="47">
        <v>25110.5</v>
      </c>
      <c r="J318" s="47">
        <v>68.209999999999994</v>
      </c>
      <c r="K318" s="47">
        <v>798.65</v>
      </c>
      <c r="L318" s="47">
        <v>2497.69</v>
      </c>
      <c r="M318" s="48">
        <v>0</v>
      </c>
      <c r="N318" s="47">
        <v>0</v>
      </c>
      <c r="O318" s="49">
        <f t="shared" si="4"/>
        <v>1475747.5799999996</v>
      </c>
    </row>
    <row r="319" spans="1:15" ht="15.6" x14ac:dyDescent="0.3">
      <c r="A319" s="37" t="s">
        <v>630</v>
      </c>
      <c r="B319" s="38" t="s">
        <v>631</v>
      </c>
      <c r="C319" s="47">
        <v>182215.29</v>
      </c>
      <c r="D319" s="47">
        <v>63590.86</v>
      </c>
      <c r="E319" s="47">
        <v>1958.37</v>
      </c>
      <c r="F319" s="47">
        <v>19668.849999999999</v>
      </c>
      <c r="G319" s="47">
        <v>1079.56</v>
      </c>
      <c r="H319" s="47">
        <v>1324.42</v>
      </c>
      <c r="I319" s="47">
        <v>1921.23</v>
      </c>
      <c r="J319" s="47">
        <v>5.22</v>
      </c>
      <c r="K319" s="47">
        <v>374.66</v>
      </c>
      <c r="L319" s="47">
        <v>307.89999999999998</v>
      </c>
      <c r="M319" s="48">
        <v>0</v>
      </c>
      <c r="N319" s="47">
        <v>0</v>
      </c>
      <c r="O319" s="49">
        <f t="shared" si="4"/>
        <v>272446.35999999993</v>
      </c>
    </row>
    <row r="320" spans="1:15" ht="15.6" x14ac:dyDescent="0.3">
      <c r="A320" s="37" t="s">
        <v>632</v>
      </c>
      <c r="B320" s="38" t="s">
        <v>633</v>
      </c>
      <c r="C320" s="47">
        <v>909664.62</v>
      </c>
      <c r="D320" s="47">
        <v>178824.31</v>
      </c>
      <c r="E320" s="47">
        <v>7615.96</v>
      </c>
      <c r="F320" s="47">
        <v>107803.78</v>
      </c>
      <c r="G320" s="47">
        <v>25358.42</v>
      </c>
      <c r="H320" s="47">
        <v>7169.26</v>
      </c>
      <c r="I320" s="47">
        <v>19274.91</v>
      </c>
      <c r="J320" s="47">
        <v>52.36</v>
      </c>
      <c r="K320" s="47">
        <v>1383.53</v>
      </c>
      <c r="L320" s="47">
        <v>1897.07</v>
      </c>
      <c r="M320" s="48">
        <v>90130</v>
      </c>
      <c r="N320" s="47">
        <v>0</v>
      </c>
      <c r="O320" s="49">
        <f t="shared" si="4"/>
        <v>1349174.22</v>
      </c>
    </row>
    <row r="321" spans="1:15" ht="15.6" x14ac:dyDescent="0.3">
      <c r="A321" s="37" t="s">
        <v>634</v>
      </c>
      <c r="B321" s="38" t="s">
        <v>635</v>
      </c>
      <c r="C321" s="47">
        <v>133728.74</v>
      </c>
      <c r="D321" s="47">
        <v>52700.800000000003</v>
      </c>
      <c r="E321" s="47">
        <v>1917.1</v>
      </c>
      <c r="F321" s="47">
        <v>10895.23</v>
      </c>
      <c r="G321" s="47">
        <v>1602.56</v>
      </c>
      <c r="H321" s="47">
        <v>781.34</v>
      </c>
      <c r="I321" s="47">
        <v>1187.3900000000001</v>
      </c>
      <c r="J321" s="47">
        <v>3.23</v>
      </c>
      <c r="K321" s="47">
        <v>418.41</v>
      </c>
      <c r="L321" s="47">
        <v>110.35</v>
      </c>
      <c r="M321" s="48">
        <v>0</v>
      </c>
      <c r="N321" s="47">
        <v>0</v>
      </c>
      <c r="O321" s="49">
        <f t="shared" si="4"/>
        <v>203345.15000000002</v>
      </c>
    </row>
    <row r="322" spans="1:15" ht="15.6" x14ac:dyDescent="0.3">
      <c r="A322" s="37" t="s">
        <v>636</v>
      </c>
      <c r="B322" s="38" t="s">
        <v>637</v>
      </c>
      <c r="C322" s="47">
        <v>209658.69</v>
      </c>
      <c r="D322" s="47">
        <v>63963.22</v>
      </c>
      <c r="E322" s="47">
        <v>2079.29</v>
      </c>
      <c r="F322" s="47">
        <v>20831.009999999998</v>
      </c>
      <c r="G322" s="47">
        <v>3776.69</v>
      </c>
      <c r="H322" s="47">
        <v>1448.41</v>
      </c>
      <c r="I322" s="47">
        <v>3111.57</v>
      </c>
      <c r="J322" s="47">
        <v>8.4499999999999993</v>
      </c>
      <c r="K322" s="47">
        <v>481.99</v>
      </c>
      <c r="L322" s="47">
        <v>318.44</v>
      </c>
      <c r="M322" s="48">
        <v>0</v>
      </c>
      <c r="N322" s="47">
        <v>0</v>
      </c>
      <c r="O322" s="49">
        <f t="shared" si="4"/>
        <v>305677.76</v>
      </c>
    </row>
    <row r="323" spans="1:15" ht="15.6" x14ac:dyDescent="0.3">
      <c r="A323" s="37" t="s">
        <v>638</v>
      </c>
      <c r="B323" s="38" t="s">
        <v>639</v>
      </c>
      <c r="C323" s="47">
        <v>213292.18</v>
      </c>
      <c r="D323" s="47">
        <v>94474.16</v>
      </c>
      <c r="E323" s="47">
        <v>2416.59</v>
      </c>
      <c r="F323" s="47">
        <v>20845.990000000002</v>
      </c>
      <c r="G323" s="47">
        <v>4264.28</v>
      </c>
      <c r="H323" s="47">
        <v>1440.13</v>
      </c>
      <c r="I323" s="47">
        <v>3142.93</v>
      </c>
      <c r="J323" s="47">
        <v>8.5399999999999991</v>
      </c>
      <c r="K323" s="47">
        <v>500.11</v>
      </c>
      <c r="L323" s="47">
        <v>298.24</v>
      </c>
      <c r="M323" s="48">
        <v>0</v>
      </c>
      <c r="N323" s="47">
        <v>0</v>
      </c>
      <c r="O323" s="49">
        <f t="shared" si="4"/>
        <v>340683.14999999997</v>
      </c>
    </row>
    <row r="324" spans="1:15" ht="15.6" x14ac:dyDescent="0.3">
      <c r="A324" s="37" t="s">
        <v>640</v>
      </c>
      <c r="B324" s="38" t="s">
        <v>641</v>
      </c>
      <c r="C324" s="47">
        <v>160332.95000000001</v>
      </c>
      <c r="D324" s="47">
        <v>67761.98</v>
      </c>
      <c r="E324" s="47">
        <v>2094.0500000000002</v>
      </c>
      <c r="F324" s="47">
        <v>14877.36</v>
      </c>
      <c r="G324" s="47">
        <v>1593.04</v>
      </c>
      <c r="H324" s="47">
        <v>1040.77</v>
      </c>
      <c r="I324" s="47">
        <v>1587.14</v>
      </c>
      <c r="J324" s="47">
        <v>4.3099999999999996</v>
      </c>
      <c r="K324" s="47">
        <v>526.51</v>
      </c>
      <c r="L324" s="47">
        <v>191.55</v>
      </c>
      <c r="M324" s="48">
        <v>14050</v>
      </c>
      <c r="N324" s="47">
        <v>0</v>
      </c>
      <c r="O324" s="49">
        <f t="shared" si="4"/>
        <v>264059.65999999997</v>
      </c>
    </row>
    <row r="325" spans="1:15" ht="15.6" x14ac:dyDescent="0.3">
      <c r="A325" s="37" t="s">
        <v>642</v>
      </c>
      <c r="B325" s="38" t="s">
        <v>643</v>
      </c>
      <c r="C325" s="47">
        <v>162318.38</v>
      </c>
      <c r="D325" s="47">
        <v>60894.42</v>
      </c>
      <c r="E325" s="47">
        <v>2002.81</v>
      </c>
      <c r="F325" s="47">
        <v>14142.669999999998</v>
      </c>
      <c r="G325" s="47">
        <v>2739.45</v>
      </c>
      <c r="H325" s="47">
        <v>1007.17</v>
      </c>
      <c r="I325" s="47">
        <v>1970.48</v>
      </c>
      <c r="J325" s="47">
        <v>5.35</v>
      </c>
      <c r="K325" s="47">
        <v>451.03</v>
      </c>
      <c r="L325" s="47">
        <v>174.68</v>
      </c>
      <c r="M325" s="48">
        <v>0</v>
      </c>
      <c r="N325" s="47">
        <v>0</v>
      </c>
      <c r="O325" s="49">
        <f t="shared" si="4"/>
        <v>245706.44</v>
      </c>
    </row>
    <row r="326" spans="1:15" ht="30" x14ac:dyDescent="0.3">
      <c r="A326" s="37" t="s">
        <v>644</v>
      </c>
      <c r="B326" s="38" t="s">
        <v>645</v>
      </c>
      <c r="C326" s="47">
        <v>10237426.039999999</v>
      </c>
      <c r="D326" s="47">
        <v>1509766.71</v>
      </c>
      <c r="E326" s="47">
        <v>58202.68</v>
      </c>
      <c r="F326" s="47">
        <v>1435901.53</v>
      </c>
      <c r="G326" s="47">
        <v>106553.54</v>
      </c>
      <c r="H326" s="47">
        <v>93030.87</v>
      </c>
      <c r="I326" s="47">
        <v>182634.11</v>
      </c>
      <c r="J326" s="47">
        <v>496.08</v>
      </c>
      <c r="K326" s="47">
        <v>7888.22</v>
      </c>
      <c r="L326" s="47">
        <v>28553.4</v>
      </c>
      <c r="M326" s="48">
        <v>346885</v>
      </c>
      <c r="N326" s="47">
        <v>0</v>
      </c>
      <c r="O326" s="49">
        <f t="shared" si="4"/>
        <v>14007338.179999998</v>
      </c>
    </row>
    <row r="327" spans="1:15" ht="30" x14ac:dyDescent="0.3">
      <c r="A327" s="37" t="s">
        <v>646</v>
      </c>
      <c r="B327" s="38" t="s">
        <v>647</v>
      </c>
      <c r="C327" s="47">
        <v>101857.76</v>
      </c>
      <c r="D327" s="47">
        <v>24797</v>
      </c>
      <c r="E327" s="47">
        <v>1195.5999999999999</v>
      </c>
      <c r="F327" s="47">
        <v>9749.5</v>
      </c>
      <c r="G327" s="47">
        <v>2128.38</v>
      </c>
      <c r="H327" s="47">
        <v>676.53</v>
      </c>
      <c r="I327" s="47">
        <v>1523.78</v>
      </c>
      <c r="J327" s="47">
        <v>4.1399999999999997</v>
      </c>
      <c r="K327" s="47">
        <v>253</v>
      </c>
      <c r="L327" s="47">
        <v>135.09</v>
      </c>
      <c r="M327" s="48">
        <v>0</v>
      </c>
      <c r="N327" s="47">
        <v>0</v>
      </c>
      <c r="O327" s="49">
        <f t="shared" si="4"/>
        <v>142320.78</v>
      </c>
    </row>
    <row r="328" spans="1:15" ht="15.6" x14ac:dyDescent="0.3">
      <c r="A328" s="37" t="s">
        <v>648</v>
      </c>
      <c r="B328" s="38" t="s">
        <v>649</v>
      </c>
      <c r="C328" s="47">
        <v>89371.73</v>
      </c>
      <c r="D328" s="47">
        <v>26878</v>
      </c>
      <c r="E328" s="47">
        <v>1160.69</v>
      </c>
      <c r="F328" s="47">
        <v>7987.56</v>
      </c>
      <c r="G328" s="47">
        <v>1527.41</v>
      </c>
      <c r="H328" s="47">
        <v>561.41999999999996</v>
      </c>
      <c r="I328" s="47">
        <v>1106.73</v>
      </c>
      <c r="J328" s="47">
        <v>3.01</v>
      </c>
      <c r="K328" s="47">
        <v>247.06</v>
      </c>
      <c r="L328" s="47">
        <v>98.11</v>
      </c>
      <c r="M328" s="48">
        <v>0</v>
      </c>
      <c r="N328" s="47">
        <v>0</v>
      </c>
      <c r="O328" s="49">
        <f t="shared" si="4"/>
        <v>128941.71999999999</v>
      </c>
    </row>
    <row r="329" spans="1:15" ht="15.6" x14ac:dyDescent="0.3">
      <c r="A329" s="37" t="s">
        <v>650</v>
      </c>
      <c r="B329" s="38" t="s">
        <v>651</v>
      </c>
      <c r="C329" s="47">
        <v>226673.8</v>
      </c>
      <c r="D329" s="47">
        <v>56564.24</v>
      </c>
      <c r="E329" s="47">
        <v>1979.02</v>
      </c>
      <c r="F329" s="47">
        <v>28111.15</v>
      </c>
      <c r="G329" s="47">
        <v>1630.31</v>
      </c>
      <c r="H329" s="47">
        <v>1843.83</v>
      </c>
      <c r="I329" s="47">
        <v>3092.43</v>
      </c>
      <c r="J329" s="47">
        <v>8.4</v>
      </c>
      <c r="K329" s="47">
        <v>339.85</v>
      </c>
      <c r="L329" s="47">
        <v>500.5</v>
      </c>
      <c r="M329" s="48">
        <v>0</v>
      </c>
      <c r="N329" s="47">
        <v>0</v>
      </c>
      <c r="O329" s="49">
        <f t="shared" ref="O329:O392" si="5">SUM(C329:N329)</f>
        <v>320743.53000000003</v>
      </c>
    </row>
    <row r="330" spans="1:15" ht="15.6" x14ac:dyDescent="0.3">
      <c r="A330" s="37" t="s">
        <v>652</v>
      </c>
      <c r="B330" s="38" t="s">
        <v>653</v>
      </c>
      <c r="C330" s="47">
        <v>136752.32000000001</v>
      </c>
      <c r="D330" s="47">
        <v>56086</v>
      </c>
      <c r="E330" s="47">
        <v>1970.37</v>
      </c>
      <c r="F330" s="47">
        <v>11022.45</v>
      </c>
      <c r="G330" s="47">
        <v>1761.72</v>
      </c>
      <c r="H330" s="47">
        <v>792.23</v>
      </c>
      <c r="I330" s="47">
        <v>1232.21</v>
      </c>
      <c r="J330" s="47">
        <v>3.35</v>
      </c>
      <c r="K330" s="47">
        <v>431.07</v>
      </c>
      <c r="L330" s="47">
        <v>109.24</v>
      </c>
      <c r="M330" s="48">
        <v>0</v>
      </c>
      <c r="N330" s="47">
        <v>0</v>
      </c>
      <c r="O330" s="49">
        <f t="shared" si="5"/>
        <v>210160.96000000002</v>
      </c>
    </row>
    <row r="331" spans="1:15" ht="15.6" x14ac:dyDescent="0.3">
      <c r="A331" s="37" t="s">
        <v>654</v>
      </c>
      <c r="B331" s="38" t="s">
        <v>655</v>
      </c>
      <c r="C331" s="47">
        <v>249517.71</v>
      </c>
      <c r="D331" s="47">
        <v>44937.4</v>
      </c>
      <c r="E331" s="47">
        <v>2512.2199999999998</v>
      </c>
      <c r="F331" s="47">
        <v>26293.5</v>
      </c>
      <c r="G331" s="47">
        <v>5245.43</v>
      </c>
      <c r="H331" s="47">
        <v>1788.38</v>
      </c>
      <c r="I331" s="47">
        <v>4154.21</v>
      </c>
      <c r="J331" s="47">
        <v>11.28</v>
      </c>
      <c r="K331" s="47">
        <v>484.39</v>
      </c>
      <c r="L331" s="47">
        <v>413.85</v>
      </c>
      <c r="M331" s="48">
        <v>9124</v>
      </c>
      <c r="N331" s="47">
        <v>0</v>
      </c>
      <c r="O331" s="49">
        <f t="shared" si="5"/>
        <v>344482.37</v>
      </c>
    </row>
    <row r="332" spans="1:15" ht="15.6" x14ac:dyDescent="0.3">
      <c r="A332" s="37" t="s">
        <v>656</v>
      </c>
      <c r="B332" s="38" t="s">
        <v>657</v>
      </c>
      <c r="C332" s="47">
        <v>4510647.9000000004</v>
      </c>
      <c r="D332" s="47">
        <v>940395.53</v>
      </c>
      <c r="E332" s="47">
        <v>29582.98</v>
      </c>
      <c r="F332" s="47">
        <v>569770.18999999994</v>
      </c>
      <c r="G332" s="47">
        <v>104855.05</v>
      </c>
      <c r="H332" s="47">
        <v>37684.69</v>
      </c>
      <c r="I332" s="47">
        <v>95141.54</v>
      </c>
      <c r="J332" s="47">
        <v>258.43</v>
      </c>
      <c r="K332" s="47">
        <v>4926.79</v>
      </c>
      <c r="L332" s="47">
        <v>10748.01</v>
      </c>
      <c r="M332" s="48">
        <v>460462</v>
      </c>
      <c r="N332" s="47">
        <v>0</v>
      </c>
      <c r="O332" s="49">
        <f t="shared" si="5"/>
        <v>6764473.1100000013</v>
      </c>
    </row>
    <row r="333" spans="1:15" ht="15.6" x14ac:dyDescent="0.3">
      <c r="A333" s="37" t="s">
        <v>658</v>
      </c>
      <c r="B333" s="38" t="s">
        <v>659</v>
      </c>
      <c r="C333" s="47">
        <v>882358.5</v>
      </c>
      <c r="D333" s="47">
        <v>195318.36</v>
      </c>
      <c r="E333" s="47">
        <v>7327.9</v>
      </c>
      <c r="F333" s="47">
        <v>101291.29000000001</v>
      </c>
      <c r="G333" s="47">
        <v>26517.41</v>
      </c>
      <c r="H333" s="47">
        <v>6793.38</v>
      </c>
      <c r="I333" s="47">
        <v>19186.400000000001</v>
      </c>
      <c r="J333" s="47">
        <v>52.11</v>
      </c>
      <c r="K333" s="47">
        <v>1339.82</v>
      </c>
      <c r="L333" s="47">
        <v>1758.14</v>
      </c>
      <c r="M333" s="48">
        <v>9192</v>
      </c>
      <c r="N333" s="47">
        <v>0</v>
      </c>
      <c r="O333" s="49">
        <f t="shared" si="5"/>
        <v>1251135.3099999996</v>
      </c>
    </row>
    <row r="334" spans="1:15" ht="15.6" x14ac:dyDescent="0.3">
      <c r="A334" s="37" t="s">
        <v>660</v>
      </c>
      <c r="B334" s="38" t="s">
        <v>661</v>
      </c>
      <c r="C334" s="47">
        <v>504672.38</v>
      </c>
      <c r="D334" s="47">
        <v>219580.9</v>
      </c>
      <c r="E334" s="47">
        <v>4767.78</v>
      </c>
      <c r="F334" s="47">
        <v>54650.25</v>
      </c>
      <c r="G334" s="47">
        <v>11203.96</v>
      </c>
      <c r="H334" s="47">
        <v>3705.11</v>
      </c>
      <c r="I334" s="47">
        <v>8837.56</v>
      </c>
      <c r="J334" s="47">
        <v>24</v>
      </c>
      <c r="K334" s="47">
        <v>943.01</v>
      </c>
      <c r="L334" s="47">
        <v>891.94</v>
      </c>
      <c r="M334" s="48">
        <v>0</v>
      </c>
      <c r="N334" s="47">
        <v>0</v>
      </c>
      <c r="O334" s="49">
        <f t="shared" si="5"/>
        <v>809276.89</v>
      </c>
    </row>
    <row r="335" spans="1:15" ht="15.6" x14ac:dyDescent="0.3">
      <c r="A335" s="37" t="s">
        <v>662</v>
      </c>
      <c r="B335" s="38" t="s">
        <v>663</v>
      </c>
      <c r="C335" s="47">
        <v>2143930.58</v>
      </c>
      <c r="D335" s="47">
        <v>745582.84</v>
      </c>
      <c r="E335" s="47">
        <v>20427.11</v>
      </c>
      <c r="F335" s="47">
        <v>224584.64</v>
      </c>
      <c r="G335" s="47">
        <v>33531.57</v>
      </c>
      <c r="H335" s="47">
        <v>15356.69</v>
      </c>
      <c r="I335" s="47">
        <v>31190.15</v>
      </c>
      <c r="J335" s="47">
        <v>84.72</v>
      </c>
      <c r="K335" s="47">
        <v>4058.78</v>
      </c>
      <c r="L335" s="47">
        <v>3583.48</v>
      </c>
      <c r="M335" s="48">
        <v>9671</v>
      </c>
      <c r="N335" s="47">
        <v>0</v>
      </c>
      <c r="O335" s="49">
        <f t="shared" si="5"/>
        <v>3232001.5599999996</v>
      </c>
    </row>
    <row r="336" spans="1:15" ht="15.6" x14ac:dyDescent="0.3">
      <c r="A336" s="37" t="s">
        <v>664</v>
      </c>
      <c r="B336" s="38" t="s">
        <v>665</v>
      </c>
      <c r="C336" s="47">
        <v>151528.92000000001</v>
      </c>
      <c r="D336" s="47">
        <v>41064</v>
      </c>
      <c r="E336" s="47">
        <v>1776.34</v>
      </c>
      <c r="F336" s="47">
        <v>15024.57</v>
      </c>
      <c r="G336" s="47">
        <v>3181.33</v>
      </c>
      <c r="H336" s="47">
        <v>1030.93</v>
      </c>
      <c r="I336" s="47">
        <v>2327.0500000000002</v>
      </c>
      <c r="J336" s="47">
        <v>6.32</v>
      </c>
      <c r="K336" s="47">
        <v>362.8</v>
      </c>
      <c r="L336" s="47">
        <v>214.34</v>
      </c>
      <c r="M336" s="48">
        <v>25664</v>
      </c>
      <c r="N336" s="47">
        <v>0</v>
      </c>
      <c r="O336" s="49">
        <f t="shared" si="5"/>
        <v>242180.59999999998</v>
      </c>
    </row>
    <row r="337" spans="1:15" ht="15.6" x14ac:dyDescent="0.3">
      <c r="A337" s="37" t="s">
        <v>666</v>
      </c>
      <c r="B337" s="38" t="s">
        <v>667</v>
      </c>
      <c r="C337" s="47">
        <v>202188.4</v>
      </c>
      <c r="D337" s="47">
        <v>41029.58</v>
      </c>
      <c r="E337" s="47">
        <v>2120.31</v>
      </c>
      <c r="F337" s="47">
        <v>21861.23</v>
      </c>
      <c r="G337" s="47">
        <v>2527.35</v>
      </c>
      <c r="H337" s="47">
        <v>1474.11</v>
      </c>
      <c r="I337" s="47">
        <v>2703.19</v>
      </c>
      <c r="J337" s="47">
        <v>7.34</v>
      </c>
      <c r="K337" s="47">
        <v>412.43</v>
      </c>
      <c r="L337" s="47">
        <v>345.51</v>
      </c>
      <c r="M337" s="48">
        <v>0</v>
      </c>
      <c r="N337" s="47">
        <v>0</v>
      </c>
      <c r="O337" s="49">
        <f t="shared" si="5"/>
        <v>274669.44999999995</v>
      </c>
    </row>
    <row r="338" spans="1:15" ht="15.6" x14ac:dyDescent="0.3">
      <c r="A338" s="37" t="s">
        <v>668</v>
      </c>
      <c r="B338" s="38" t="s">
        <v>669</v>
      </c>
      <c r="C338" s="47">
        <v>358420.66</v>
      </c>
      <c r="D338" s="47">
        <v>55846</v>
      </c>
      <c r="E338" s="47">
        <v>3545.27</v>
      </c>
      <c r="F338" s="47">
        <v>38795.24</v>
      </c>
      <c r="G338" s="47">
        <v>9370.01</v>
      </c>
      <c r="H338" s="47">
        <v>2624.06</v>
      </c>
      <c r="I338" s="47">
        <v>6868.47</v>
      </c>
      <c r="J338" s="47">
        <v>18.66</v>
      </c>
      <c r="K338" s="47">
        <v>697.43</v>
      </c>
      <c r="L338" s="47">
        <v>624.72</v>
      </c>
      <c r="M338" s="48">
        <v>0</v>
      </c>
      <c r="N338" s="47">
        <v>0</v>
      </c>
      <c r="O338" s="49">
        <f t="shared" si="5"/>
        <v>476810.5199999999</v>
      </c>
    </row>
    <row r="339" spans="1:15" ht="15.6" x14ac:dyDescent="0.3">
      <c r="A339" s="37" t="s">
        <v>670</v>
      </c>
      <c r="B339" s="38" t="s">
        <v>671</v>
      </c>
      <c r="C339" s="47">
        <v>205836.88</v>
      </c>
      <c r="D339" s="47">
        <v>61188.79</v>
      </c>
      <c r="E339" s="47">
        <v>2112.92</v>
      </c>
      <c r="F339" s="47">
        <v>20378.170000000002</v>
      </c>
      <c r="G339" s="47">
        <v>2145.4499999999998</v>
      </c>
      <c r="H339" s="47">
        <v>1408.95</v>
      </c>
      <c r="I339" s="47">
        <v>2355.5300000000002</v>
      </c>
      <c r="J339" s="47">
        <v>6.4</v>
      </c>
      <c r="K339" s="47">
        <v>412.47</v>
      </c>
      <c r="L339" s="47">
        <v>305.27999999999997</v>
      </c>
      <c r="M339" s="48">
        <v>2773</v>
      </c>
      <c r="N339" s="47">
        <v>0</v>
      </c>
      <c r="O339" s="49">
        <f t="shared" si="5"/>
        <v>298923.84000000003</v>
      </c>
    </row>
    <row r="340" spans="1:15" ht="15.6" x14ac:dyDescent="0.3">
      <c r="A340" s="37" t="s">
        <v>672</v>
      </c>
      <c r="B340" s="38" t="s">
        <v>673</v>
      </c>
      <c r="C340" s="47">
        <v>81355.48</v>
      </c>
      <c r="D340" s="47">
        <v>29865.96</v>
      </c>
      <c r="E340" s="47">
        <v>1023.89</v>
      </c>
      <c r="F340" s="47">
        <v>7771.02</v>
      </c>
      <c r="G340" s="47">
        <v>801.89</v>
      </c>
      <c r="H340" s="47">
        <v>536.30999999999995</v>
      </c>
      <c r="I340" s="47">
        <v>836.31</v>
      </c>
      <c r="J340" s="47">
        <v>2.27</v>
      </c>
      <c r="K340" s="47">
        <v>213.08</v>
      </c>
      <c r="L340" s="47">
        <v>103.87</v>
      </c>
      <c r="M340" s="48">
        <v>0</v>
      </c>
      <c r="N340" s="47">
        <v>0</v>
      </c>
      <c r="O340" s="49">
        <f t="shared" si="5"/>
        <v>122510.08</v>
      </c>
    </row>
    <row r="341" spans="1:15" ht="15.6" x14ac:dyDescent="0.3">
      <c r="A341" s="37" t="s">
        <v>674</v>
      </c>
      <c r="B341" s="38" t="s">
        <v>675</v>
      </c>
      <c r="C341" s="47">
        <v>387137.46</v>
      </c>
      <c r="D341" s="47">
        <v>113987.12</v>
      </c>
      <c r="E341" s="47">
        <v>2981.31</v>
      </c>
      <c r="F341" s="47">
        <v>48630.5</v>
      </c>
      <c r="G341" s="47">
        <v>7054.93</v>
      </c>
      <c r="H341" s="47">
        <v>3202.21</v>
      </c>
      <c r="I341" s="47">
        <v>7269.57</v>
      </c>
      <c r="J341" s="47">
        <v>19.75</v>
      </c>
      <c r="K341" s="47">
        <v>580.70000000000005</v>
      </c>
      <c r="L341" s="47">
        <v>893.34</v>
      </c>
      <c r="M341" s="48">
        <v>36503</v>
      </c>
      <c r="N341" s="47">
        <v>0</v>
      </c>
      <c r="O341" s="49">
        <f t="shared" si="5"/>
        <v>608259.8899999999</v>
      </c>
    </row>
    <row r="342" spans="1:15" ht="30" x14ac:dyDescent="0.3">
      <c r="A342" s="37" t="s">
        <v>676</v>
      </c>
      <c r="B342" s="38" t="s">
        <v>677</v>
      </c>
      <c r="C342" s="47">
        <v>3323773.09</v>
      </c>
      <c r="D342" s="47">
        <v>376542.86</v>
      </c>
      <c r="E342" s="47">
        <v>26155.09</v>
      </c>
      <c r="F342" s="47">
        <v>394198.05</v>
      </c>
      <c r="G342" s="47">
        <v>109489.02</v>
      </c>
      <c r="H342" s="47">
        <v>26266.57</v>
      </c>
      <c r="I342" s="47">
        <v>79228.36</v>
      </c>
      <c r="J342" s="47">
        <v>215.2</v>
      </c>
      <c r="K342" s="47">
        <v>4641.2700000000004</v>
      </c>
      <c r="L342" s="47">
        <v>7023.43</v>
      </c>
      <c r="M342" s="48">
        <v>0</v>
      </c>
      <c r="N342" s="47">
        <v>0</v>
      </c>
      <c r="O342" s="49">
        <f t="shared" si="5"/>
        <v>4347532.9399999995</v>
      </c>
    </row>
    <row r="343" spans="1:15" ht="15.6" x14ac:dyDescent="0.3">
      <c r="A343" s="37" t="s">
        <v>678</v>
      </c>
      <c r="B343" s="38" t="s">
        <v>679</v>
      </c>
      <c r="C343" s="47">
        <v>172205.37</v>
      </c>
      <c r="D343" s="47">
        <v>50524.2</v>
      </c>
      <c r="E343" s="47">
        <v>2073.44</v>
      </c>
      <c r="F343" s="47">
        <v>17101.28</v>
      </c>
      <c r="G343" s="47">
        <v>1889.86</v>
      </c>
      <c r="H343" s="47">
        <v>1170.6199999999999</v>
      </c>
      <c r="I343" s="47">
        <v>1943.48</v>
      </c>
      <c r="J343" s="47">
        <v>5.28</v>
      </c>
      <c r="K343" s="47">
        <v>419.88</v>
      </c>
      <c r="L343" s="47">
        <v>241.36</v>
      </c>
      <c r="M343" s="48">
        <v>377</v>
      </c>
      <c r="N343" s="47">
        <v>0</v>
      </c>
      <c r="O343" s="49">
        <f t="shared" si="5"/>
        <v>247951.77</v>
      </c>
    </row>
    <row r="344" spans="1:15" ht="15.6" x14ac:dyDescent="0.3">
      <c r="A344" s="37" t="s">
        <v>680</v>
      </c>
      <c r="B344" s="38" t="s">
        <v>681</v>
      </c>
      <c r="C344" s="47">
        <v>307461.84000000003</v>
      </c>
      <c r="D344" s="47">
        <v>115521.63</v>
      </c>
      <c r="E344" s="47">
        <v>3161.47</v>
      </c>
      <c r="F344" s="47">
        <v>31679.590000000004</v>
      </c>
      <c r="G344" s="47">
        <v>3677.51</v>
      </c>
      <c r="H344" s="47">
        <v>2169.41</v>
      </c>
      <c r="I344" s="47">
        <v>3883.54</v>
      </c>
      <c r="J344" s="47">
        <v>10.55</v>
      </c>
      <c r="K344" s="47">
        <v>653.79</v>
      </c>
      <c r="L344" s="47">
        <v>488.86</v>
      </c>
      <c r="M344" s="48">
        <v>17092</v>
      </c>
      <c r="N344" s="47">
        <v>0</v>
      </c>
      <c r="O344" s="49">
        <f t="shared" si="5"/>
        <v>485800.18999999994</v>
      </c>
    </row>
    <row r="345" spans="1:15" ht="30" x14ac:dyDescent="0.3">
      <c r="A345" s="37" t="s">
        <v>682</v>
      </c>
      <c r="B345" s="38" t="s">
        <v>683</v>
      </c>
      <c r="C345" s="47">
        <v>561704.66</v>
      </c>
      <c r="D345" s="47">
        <v>101844.07</v>
      </c>
      <c r="E345" s="47">
        <v>4813.33</v>
      </c>
      <c r="F345" s="47">
        <v>62812.56</v>
      </c>
      <c r="G345" s="47">
        <v>12603.04</v>
      </c>
      <c r="H345" s="47">
        <v>4235.95</v>
      </c>
      <c r="I345" s="47">
        <v>10195.200000000001</v>
      </c>
      <c r="J345" s="47">
        <v>27.69</v>
      </c>
      <c r="K345" s="47">
        <v>886.26</v>
      </c>
      <c r="L345" s="47">
        <v>1068.26</v>
      </c>
      <c r="M345" s="48">
        <v>0</v>
      </c>
      <c r="N345" s="47">
        <v>0</v>
      </c>
      <c r="O345" s="49">
        <f t="shared" si="5"/>
        <v>760191.01999999979</v>
      </c>
    </row>
    <row r="346" spans="1:15" ht="15.6" x14ac:dyDescent="0.3">
      <c r="A346" s="37" t="s">
        <v>684</v>
      </c>
      <c r="B346" s="38" t="s">
        <v>685</v>
      </c>
      <c r="C346" s="47">
        <v>1182205.32</v>
      </c>
      <c r="D346" s="47">
        <v>373673.23</v>
      </c>
      <c r="E346" s="47">
        <v>7736.65</v>
      </c>
      <c r="F346" s="47">
        <v>154436.18</v>
      </c>
      <c r="G346" s="47">
        <v>21963.41</v>
      </c>
      <c r="H346" s="47">
        <v>10089.040000000001</v>
      </c>
      <c r="I346" s="47">
        <v>23506.77</v>
      </c>
      <c r="J346" s="47">
        <v>63.85</v>
      </c>
      <c r="K346" s="47">
        <v>1071.68</v>
      </c>
      <c r="L346" s="47">
        <v>2942.51</v>
      </c>
      <c r="M346" s="48">
        <v>0</v>
      </c>
      <c r="N346" s="47">
        <v>0</v>
      </c>
      <c r="O346" s="49">
        <f t="shared" si="5"/>
        <v>1777688.64</v>
      </c>
    </row>
    <row r="347" spans="1:15" ht="30" x14ac:dyDescent="0.3">
      <c r="A347" s="37" t="s">
        <v>686</v>
      </c>
      <c r="B347" s="38" t="s">
        <v>687</v>
      </c>
      <c r="C347" s="47">
        <v>515843.76</v>
      </c>
      <c r="D347" s="47">
        <v>179278.4</v>
      </c>
      <c r="E347" s="47">
        <v>3518.87</v>
      </c>
      <c r="F347" s="47">
        <v>46405.37</v>
      </c>
      <c r="G347" s="47">
        <v>9291.0499999999993</v>
      </c>
      <c r="H347" s="47">
        <v>3464.13</v>
      </c>
      <c r="I347" s="47">
        <v>7528.6</v>
      </c>
      <c r="J347" s="47">
        <v>20.45</v>
      </c>
      <c r="K347" s="47">
        <v>953.35</v>
      </c>
      <c r="L347" s="47">
        <v>750.7</v>
      </c>
      <c r="M347" s="48">
        <v>0</v>
      </c>
      <c r="N347" s="47">
        <v>0</v>
      </c>
      <c r="O347" s="49">
        <f t="shared" si="5"/>
        <v>767054.67999999993</v>
      </c>
    </row>
    <row r="348" spans="1:15" ht="30" x14ac:dyDescent="0.3">
      <c r="A348" s="37" t="s">
        <v>688</v>
      </c>
      <c r="B348" s="38" t="s">
        <v>689</v>
      </c>
      <c r="C348" s="47">
        <v>189201.42</v>
      </c>
      <c r="D348" s="47">
        <v>37764.800000000003</v>
      </c>
      <c r="E348" s="47">
        <v>2187.4299999999998</v>
      </c>
      <c r="F348" s="47">
        <v>18525.990000000002</v>
      </c>
      <c r="G348" s="47">
        <v>3788.59</v>
      </c>
      <c r="H348" s="47">
        <v>1278.1300000000001</v>
      </c>
      <c r="I348" s="47">
        <v>2838.07</v>
      </c>
      <c r="J348" s="47">
        <v>7.71</v>
      </c>
      <c r="K348" s="47">
        <v>458.14</v>
      </c>
      <c r="L348" s="47">
        <v>263.35000000000002</v>
      </c>
      <c r="M348" s="48">
        <v>0</v>
      </c>
      <c r="N348" s="47">
        <v>0</v>
      </c>
      <c r="O348" s="49">
        <f t="shared" si="5"/>
        <v>256313.63000000003</v>
      </c>
    </row>
    <row r="349" spans="1:15" ht="15.6" x14ac:dyDescent="0.3">
      <c r="A349" s="37" t="s">
        <v>690</v>
      </c>
      <c r="B349" s="38" t="s">
        <v>691</v>
      </c>
      <c r="C349" s="47">
        <v>110204.03</v>
      </c>
      <c r="D349" s="47">
        <v>41154.07</v>
      </c>
      <c r="E349" s="47">
        <v>1359.85</v>
      </c>
      <c r="F349" s="47">
        <v>9842.41</v>
      </c>
      <c r="G349" s="47">
        <v>520.72</v>
      </c>
      <c r="H349" s="47">
        <v>699.65</v>
      </c>
      <c r="I349" s="47">
        <v>824.27</v>
      </c>
      <c r="J349" s="47">
        <v>2.2400000000000002</v>
      </c>
      <c r="K349" s="47">
        <v>348.96</v>
      </c>
      <c r="L349" s="47">
        <v>125.84</v>
      </c>
      <c r="M349" s="48">
        <v>5204</v>
      </c>
      <c r="N349" s="47">
        <v>0</v>
      </c>
      <c r="O349" s="49">
        <f t="shared" si="5"/>
        <v>170286.03999999998</v>
      </c>
    </row>
    <row r="350" spans="1:15" ht="15.6" x14ac:dyDescent="0.3">
      <c r="A350" s="37" t="s">
        <v>692</v>
      </c>
      <c r="B350" s="38" t="s">
        <v>693</v>
      </c>
      <c r="C350" s="47">
        <v>674446.39</v>
      </c>
      <c r="D350" s="47">
        <v>180272.06</v>
      </c>
      <c r="E350" s="47">
        <v>4575.63</v>
      </c>
      <c r="F350" s="47">
        <v>71759.179999999993</v>
      </c>
      <c r="G350" s="47">
        <v>8717.1299999999992</v>
      </c>
      <c r="H350" s="47">
        <v>4935.51</v>
      </c>
      <c r="I350" s="47">
        <v>9697.8799999999992</v>
      </c>
      <c r="J350" s="47">
        <v>26.34</v>
      </c>
      <c r="K350" s="47">
        <v>657.97</v>
      </c>
      <c r="L350" s="47">
        <v>1245.3599999999999</v>
      </c>
      <c r="M350" s="48">
        <v>0</v>
      </c>
      <c r="N350" s="47">
        <v>0</v>
      </c>
      <c r="O350" s="49">
        <f t="shared" si="5"/>
        <v>956333.45</v>
      </c>
    </row>
    <row r="351" spans="1:15" ht="15.6" x14ac:dyDescent="0.3">
      <c r="A351" s="37" t="s">
        <v>694</v>
      </c>
      <c r="B351" s="38" t="s">
        <v>695</v>
      </c>
      <c r="C351" s="47">
        <v>252215.82</v>
      </c>
      <c r="D351" s="47">
        <v>92980.17</v>
      </c>
      <c r="E351" s="47">
        <v>2540.69</v>
      </c>
      <c r="F351" s="47">
        <v>26908.799999999999</v>
      </c>
      <c r="G351" s="47">
        <v>4300.76</v>
      </c>
      <c r="H351" s="47">
        <v>1826.57</v>
      </c>
      <c r="I351" s="47">
        <v>3856.99</v>
      </c>
      <c r="J351" s="47">
        <v>10.48</v>
      </c>
      <c r="K351" s="47">
        <v>513.96</v>
      </c>
      <c r="L351" s="47">
        <v>427.41</v>
      </c>
      <c r="M351" s="48">
        <v>0</v>
      </c>
      <c r="N351" s="47">
        <v>0</v>
      </c>
      <c r="O351" s="49">
        <f t="shared" si="5"/>
        <v>385581.64999999997</v>
      </c>
    </row>
    <row r="352" spans="1:15" ht="15.6" x14ac:dyDescent="0.3">
      <c r="A352" s="37" t="s">
        <v>696</v>
      </c>
      <c r="B352" s="38" t="s">
        <v>697</v>
      </c>
      <c r="C352" s="47">
        <v>266621.33</v>
      </c>
      <c r="D352" s="47">
        <v>90038.8</v>
      </c>
      <c r="E352" s="47">
        <v>2768.32</v>
      </c>
      <c r="F352" s="47">
        <v>26216.11</v>
      </c>
      <c r="G352" s="47">
        <v>6159.58</v>
      </c>
      <c r="H352" s="47">
        <v>1819.03</v>
      </c>
      <c r="I352" s="47">
        <v>4403.3999999999996</v>
      </c>
      <c r="J352" s="47">
        <v>11.96</v>
      </c>
      <c r="K352" s="47">
        <v>592.86</v>
      </c>
      <c r="L352" s="47">
        <v>390.35</v>
      </c>
      <c r="M352" s="48">
        <v>20574</v>
      </c>
      <c r="N352" s="47">
        <v>0</v>
      </c>
      <c r="O352" s="49">
        <f t="shared" si="5"/>
        <v>419595.74000000005</v>
      </c>
    </row>
    <row r="353" spans="1:15" ht="15.6" x14ac:dyDescent="0.3">
      <c r="A353" s="37" t="s">
        <v>698</v>
      </c>
      <c r="B353" s="38" t="s">
        <v>699</v>
      </c>
      <c r="C353" s="47">
        <v>345411.97</v>
      </c>
      <c r="D353" s="47">
        <v>54117.56</v>
      </c>
      <c r="E353" s="47">
        <v>3365.41</v>
      </c>
      <c r="F353" s="47">
        <v>36857.47</v>
      </c>
      <c r="G353" s="47">
        <v>9125.84</v>
      </c>
      <c r="H353" s="47">
        <v>2503.69</v>
      </c>
      <c r="I353" s="47">
        <v>6607.78</v>
      </c>
      <c r="J353" s="47">
        <v>17.95</v>
      </c>
      <c r="K353" s="47">
        <v>657.42</v>
      </c>
      <c r="L353" s="47">
        <v>590.80999999999995</v>
      </c>
      <c r="M353" s="48">
        <v>0</v>
      </c>
      <c r="N353" s="47">
        <v>0</v>
      </c>
      <c r="O353" s="49">
        <f t="shared" si="5"/>
        <v>459255.89999999997</v>
      </c>
    </row>
    <row r="354" spans="1:15" ht="15.6" x14ac:dyDescent="0.3">
      <c r="A354" s="37" t="s">
        <v>700</v>
      </c>
      <c r="B354" s="38" t="s">
        <v>701</v>
      </c>
      <c r="C354" s="47">
        <v>404161.45</v>
      </c>
      <c r="D354" s="47">
        <v>68074.009999999995</v>
      </c>
      <c r="E354" s="47">
        <v>2877.16</v>
      </c>
      <c r="F354" s="47">
        <v>52319.310000000005</v>
      </c>
      <c r="G354" s="47">
        <v>3347.82</v>
      </c>
      <c r="H354" s="47">
        <v>3417.73</v>
      </c>
      <c r="I354" s="47">
        <v>6128.85</v>
      </c>
      <c r="J354" s="47">
        <v>16.649999999999999</v>
      </c>
      <c r="K354" s="47">
        <v>431.44</v>
      </c>
      <c r="L354" s="47">
        <v>982.01</v>
      </c>
      <c r="M354" s="48">
        <v>18099</v>
      </c>
      <c r="N354" s="47">
        <v>0</v>
      </c>
      <c r="O354" s="49">
        <f t="shared" si="5"/>
        <v>559855.42999999993</v>
      </c>
    </row>
    <row r="355" spans="1:15" ht="15.6" x14ac:dyDescent="0.3">
      <c r="A355" s="37" t="s">
        <v>702</v>
      </c>
      <c r="B355" s="38" t="s">
        <v>703</v>
      </c>
      <c r="C355" s="47">
        <v>336866.52</v>
      </c>
      <c r="D355" s="47">
        <v>104075.02</v>
      </c>
      <c r="E355" s="47">
        <v>3228.1</v>
      </c>
      <c r="F355" s="47">
        <v>37684.26</v>
      </c>
      <c r="G355" s="47">
        <v>9099.7800000000007</v>
      </c>
      <c r="H355" s="47">
        <v>2529.4699999999998</v>
      </c>
      <c r="I355" s="47">
        <v>6780.33</v>
      </c>
      <c r="J355" s="47">
        <v>18.420000000000002</v>
      </c>
      <c r="K355" s="47">
        <v>617.45000000000005</v>
      </c>
      <c r="L355" s="47">
        <v>623.9</v>
      </c>
      <c r="M355" s="48">
        <v>20560</v>
      </c>
      <c r="N355" s="47">
        <v>0</v>
      </c>
      <c r="O355" s="49">
        <f t="shared" si="5"/>
        <v>522083.25000000006</v>
      </c>
    </row>
    <row r="356" spans="1:15" ht="30" x14ac:dyDescent="0.3">
      <c r="A356" s="37" t="s">
        <v>704</v>
      </c>
      <c r="B356" s="38" t="s">
        <v>705</v>
      </c>
      <c r="C356" s="47">
        <v>793552.14</v>
      </c>
      <c r="D356" s="47">
        <v>296462.65999999997</v>
      </c>
      <c r="E356" s="47">
        <v>7293.13</v>
      </c>
      <c r="F356" s="47">
        <v>88129.22</v>
      </c>
      <c r="G356" s="47">
        <v>17966.09</v>
      </c>
      <c r="H356" s="47">
        <v>5936.33</v>
      </c>
      <c r="I356" s="47">
        <v>14437.07</v>
      </c>
      <c r="J356" s="47">
        <v>39.21</v>
      </c>
      <c r="K356" s="47">
        <v>1366.75</v>
      </c>
      <c r="L356" s="47">
        <v>1468.37</v>
      </c>
      <c r="M356" s="48">
        <v>0</v>
      </c>
      <c r="N356" s="47">
        <v>0</v>
      </c>
      <c r="O356" s="49">
        <f t="shared" si="5"/>
        <v>1226650.9700000002</v>
      </c>
    </row>
    <row r="357" spans="1:15" ht="15.6" x14ac:dyDescent="0.3">
      <c r="A357" s="37" t="s">
        <v>706</v>
      </c>
      <c r="B357" s="38" t="s">
        <v>707</v>
      </c>
      <c r="C357" s="47">
        <v>230023.56</v>
      </c>
      <c r="D357" s="47">
        <v>43565.279999999999</v>
      </c>
      <c r="E357" s="47">
        <v>2303.44</v>
      </c>
      <c r="F357" s="47">
        <v>25513.73</v>
      </c>
      <c r="G357" s="47">
        <v>4765.2299999999996</v>
      </c>
      <c r="H357" s="47">
        <v>1712.68</v>
      </c>
      <c r="I357" s="47">
        <v>3968.08</v>
      </c>
      <c r="J357" s="47">
        <v>10.78</v>
      </c>
      <c r="K357" s="47">
        <v>439.96</v>
      </c>
      <c r="L357" s="47">
        <v>415.18</v>
      </c>
      <c r="M357" s="48">
        <v>0</v>
      </c>
      <c r="N357" s="47">
        <v>0</v>
      </c>
      <c r="O357" s="49">
        <f t="shared" si="5"/>
        <v>312717.92</v>
      </c>
    </row>
    <row r="358" spans="1:15" ht="15.6" x14ac:dyDescent="0.3">
      <c r="A358" s="37" t="s">
        <v>708</v>
      </c>
      <c r="B358" s="38" t="s">
        <v>709</v>
      </c>
      <c r="C358" s="47">
        <v>2450915.67</v>
      </c>
      <c r="D358" s="47">
        <v>568519.48</v>
      </c>
      <c r="E358" s="47">
        <v>16651.580000000002</v>
      </c>
      <c r="F358" s="47">
        <v>317477.21000000002</v>
      </c>
      <c r="G358" s="47">
        <v>35143.629999999997</v>
      </c>
      <c r="H358" s="47">
        <v>20800.009999999998</v>
      </c>
      <c r="I358" s="47">
        <v>44174.35</v>
      </c>
      <c r="J358" s="47">
        <v>119.99</v>
      </c>
      <c r="K358" s="47">
        <v>2819.93</v>
      </c>
      <c r="L358" s="47">
        <v>6009.98</v>
      </c>
      <c r="M358" s="48">
        <v>155105</v>
      </c>
      <c r="N358" s="47">
        <v>0</v>
      </c>
      <c r="O358" s="49">
        <f t="shared" si="5"/>
        <v>3617736.83</v>
      </c>
    </row>
    <row r="359" spans="1:15" ht="15.6" x14ac:dyDescent="0.3">
      <c r="A359" s="37" t="s">
        <v>710</v>
      </c>
      <c r="B359" s="38" t="s">
        <v>711</v>
      </c>
      <c r="C359" s="47">
        <v>278365.93</v>
      </c>
      <c r="D359" s="47">
        <v>105166.07</v>
      </c>
      <c r="E359" s="47">
        <v>2817.02</v>
      </c>
      <c r="F359" s="47">
        <v>30312.04</v>
      </c>
      <c r="G359" s="47">
        <v>6110.83</v>
      </c>
      <c r="H359" s="47">
        <v>2043.96</v>
      </c>
      <c r="I359" s="47">
        <v>4861.6499999999996</v>
      </c>
      <c r="J359" s="47">
        <v>13.21</v>
      </c>
      <c r="K359" s="47">
        <v>545.38</v>
      </c>
      <c r="L359" s="47">
        <v>486.44</v>
      </c>
      <c r="M359" s="48">
        <v>10254</v>
      </c>
      <c r="N359" s="47">
        <v>0</v>
      </c>
      <c r="O359" s="49">
        <f t="shared" si="5"/>
        <v>440976.53000000009</v>
      </c>
    </row>
    <row r="360" spans="1:15" ht="15.6" x14ac:dyDescent="0.3">
      <c r="A360" s="37" t="s">
        <v>712</v>
      </c>
      <c r="B360" s="38" t="s">
        <v>713</v>
      </c>
      <c r="C360" s="47">
        <v>363125.67</v>
      </c>
      <c r="D360" s="47">
        <v>59358.2</v>
      </c>
      <c r="E360" s="47">
        <v>3391.57</v>
      </c>
      <c r="F360" s="47">
        <v>41422.54</v>
      </c>
      <c r="G360" s="47">
        <v>11178.55</v>
      </c>
      <c r="H360" s="47">
        <v>2769.27</v>
      </c>
      <c r="I360" s="47">
        <v>7798.16</v>
      </c>
      <c r="J360" s="47">
        <v>21.18</v>
      </c>
      <c r="K360" s="47">
        <v>639.36</v>
      </c>
      <c r="L360" s="47">
        <v>697.69</v>
      </c>
      <c r="M360" s="48">
        <v>18110</v>
      </c>
      <c r="N360" s="47">
        <v>0</v>
      </c>
      <c r="O360" s="49">
        <f t="shared" si="5"/>
        <v>508512.18999999994</v>
      </c>
    </row>
    <row r="361" spans="1:15" ht="15.6" x14ac:dyDescent="0.3">
      <c r="A361" s="37" t="s">
        <v>714</v>
      </c>
      <c r="B361" s="38" t="s">
        <v>715</v>
      </c>
      <c r="C361" s="47">
        <v>219728.73</v>
      </c>
      <c r="D361" s="47">
        <v>109885.73</v>
      </c>
      <c r="E361" s="47">
        <v>2350.6999999999998</v>
      </c>
      <c r="F361" s="47">
        <v>22244.15</v>
      </c>
      <c r="G361" s="47">
        <v>5223.84</v>
      </c>
      <c r="H361" s="47">
        <v>1526.74</v>
      </c>
      <c r="I361" s="47">
        <v>3771.66</v>
      </c>
      <c r="J361" s="47">
        <v>10.24</v>
      </c>
      <c r="K361" s="47">
        <v>484.67</v>
      </c>
      <c r="L361" s="47">
        <v>334.35</v>
      </c>
      <c r="M361" s="48">
        <v>0</v>
      </c>
      <c r="N361" s="47">
        <v>0</v>
      </c>
      <c r="O361" s="49">
        <f t="shared" si="5"/>
        <v>365560.81</v>
      </c>
    </row>
    <row r="362" spans="1:15" ht="15.6" x14ac:dyDescent="0.3">
      <c r="A362" s="37" t="s">
        <v>716</v>
      </c>
      <c r="B362" s="38" t="s">
        <v>717</v>
      </c>
      <c r="C362" s="47">
        <v>105537.45</v>
      </c>
      <c r="D362" s="47">
        <v>52485.9</v>
      </c>
      <c r="E362" s="47">
        <v>1596.54</v>
      </c>
      <c r="F362" s="47">
        <v>8009.84</v>
      </c>
      <c r="G362" s="47">
        <v>1061.49</v>
      </c>
      <c r="H362" s="47">
        <v>584.11</v>
      </c>
      <c r="I362" s="47">
        <v>754.02</v>
      </c>
      <c r="J362" s="47">
        <v>2.0499999999999998</v>
      </c>
      <c r="K362" s="47">
        <v>351.67</v>
      </c>
      <c r="L362" s="47">
        <v>67.58</v>
      </c>
      <c r="M362" s="48">
        <v>0</v>
      </c>
      <c r="N362" s="47">
        <v>0</v>
      </c>
      <c r="O362" s="49">
        <f t="shared" si="5"/>
        <v>170450.64999999997</v>
      </c>
    </row>
    <row r="363" spans="1:15" ht="15.6" x14ac:dyDescent="0.3">
      <c r="A363" s="37" t="s">
        <v>718</v>
      </c>
      <c r="B363" s="38" t="s">
        <v>719</v>
      </c>
      <c r="C363" s="47">
        <v>111031.63</v>
      </c>
      <c r="D363" s="47">
        <v>45480</v>
      </c>
      <c r="E363" s="47">
        <v>1572.63</v>
      </c>
      <c r="F363" s="47">
        <v>9126.4500000000007</v>
      </c>
      <c r="G363" s="47">
        <v>1493.43</v>
      </c>
      <c r="H363" s="47">
        <v>652.87</v>
      </c>
      <c r="I363" s="47">
        <v>1067.55</v>
      </c>
      <c r="J363" s="47">
        <v>2.9</v>
      </c>
      <c r="K363" s="47">
        <v>341.28</v>
      </c>
      <c r="L363" s="47">
        <v>94.64</v>
      </c>
      <c r="M363" s="48">
        <v>0</v>
      </c>
      <c r="N363" s="47">
        <v>0</v>
      </c>
      <c r="O363" s="49">
        <f t="shared" si="5"/>
        <v>170863.38</v>
      </c>
    </row>
    <row r="364" spans="1:15" ht="15.6" x14ac:dyDescent="0.3">
      <c r="A364" s="37" t="s">
        <v>720</v>
      </c>
      <c r="B364" s="38" t="s">
        <v>721</v>
      </c>
      <c r="C364" s="47">
        <v>404782.32</v>
      </c>
      <c r="D364" s="47">
        <v>95238.81</v>
      </c>
      <c r="E364" s="47">
        <v>3522.12</v>
      </c>
      <c r="F364" s="47">
        <v>48256.450000000004</v>
      </c>
      <c r="G364" s="47">
        <v>4717.12</v>
      </c>
      <c r="H364" s="47">
        <v>3196.76</v>
      </c>
      <c r="I364" s="47">
        <v>6033.02</v>
      </c>
      <c r="J364" s="47">
        <v>16.39</v>
      </c>
      <c r="K364" s="47">
        <v>617.12</v>
      </c>
      <c r="L364" s="47">
        <v>844.16</v>
      </c>
      <c r="M364" s="48">
        <v>42618</v>
      </c>
      <c r="N364" s="47">
        <v>0</v>
      </c>
      <c r="O364" s="49">
        <f t="shared" si="5"/>
        <v>609842.27</v>
      </c>
    </row>
    <row r="365" spans="1:15" ht="15.6" x14ac:dyDescent="0.3">
      <c r="A365" s="37" t="s">
        <v>722</v>
      </c>
      <c r="B365" s="38" t="s">
        <v>723</v>
      </c>
      <c r="C365" s="47">
        <v>181083.57</v>
      </c>
      <c r="D365" s="47">
        <v>62838.46</v>
      </c>
      <c r="E365" s="47">
        <v>2032.25</v>
      </c>
      <c r="F365" s="47">
        <v>17342.919999999998</v>
      </c>
      <c r="G365" s="47">
        <v>1837.98</v>
      </c>
      <c r="H365" s="47">
        <v>1208.32</v>
      </c>
      <c r="I365" s="47">
        <v>1947.64</v>
      </c>
      <c r="J365" s="47">
        <v>5.29</v>
      </c>
      <c r="K365" s="47">
        <v>452.6</v>
      </c>
      <c r="L365" s="47">
        <v>245.74</v>
      </c>
      <c r="M365" s="48">
        <v>4158</v>
      </c>
      <c r="N365" s="47">
        <v>0</v>
      </c>
      <c r="O365" s="49">
        <f t="shared" si="5"/>
        <v>273152.76999999996</v>
      </c>
    </row>
    <row r="366" spans="1:15" ht="15.6" x14ac:dyDescent="0.3">
      <c r="A366" s="37" t="s">
        <v>724</v>
      </c>
      <c r="B366" s="38" t="s">
        <v>725</v>
      </c>
      <c r="C366" s="47">
        <v>244125.3</v>
      </c>
      <c r="D366" s="47">
        <v>80398.55</v>
      </c>
      <c r="E366" s="47">
        <v>2922.53</v>
      </c>
      <c r="F366" s="47">
        <v>21471.489999999998</v>
      </c>
      <c r="G366" s="47">
        <v>4256.38</v>
      </c>
      <c r="H366" s="47">
        <v>1526.26</v>
      </c>
      <c r="I366" s="47">
        <v>3069.37</v>
      </c>
      <c r="J366" s="47">
        <v>8.34</v>
      </c>
      <c r="K366" s="47">
        <v>641.6</v>
      </c>
      <c r="L366" s="47">
        <v>272.08999999999997</v>
      </c>
      <c r="M366" s="48">
        <v>0</v>
      </c>
      <c r="N366" s="47">
        <v>0</v>
      </c>
      <c r="O366" s="49">
        <f t="shared" si="5"/>
        <v>358691.91000000003</v>
      </c>
    </row>
    <row r="367" spans="1:15" ht="15.6" x14ac:dyDescent="0.3">
      <c r="A367" s="37" t="s">
        <v>726</v>
      </c>
      <c r="B367" s="38" t="s">
        <v>727</v>
      </c>
      <c r="C367" s="47">
        <v>159971.59</v>
      </c>
      <c r="D367" s="47">
        <v>61129.15</v>
      </c>
      <c r="E367" s="47">
        <v>1853.56</v>
      </c>
      <c r="F367" s="47">
        <v>14805.849999999999</v>
      </c>
      <c r="G367" s="47">
        <v>1395.74</v>
      </c>
      <c r="H367" s="47">
        <v>1038.77</v>
      </c>
      <c r="I367" s="47">
        <v>1539.63</v>
      </c>
      <c r="J367" s="47">
        <v>4.18</v>
      </c>
      <c r="K367" s="47">
        <v>401.34</v>
      </c>
      <c r="L367" s="47">
        <v>200.44</v>
      </c>
      <c r="M367" s="48">
        <v>11006</v>
      </c>
      <c r="N367" s="47">
        <v>0</v>
      </c>
      <c r="O367" s="49">
        <f t="shared" si="5"/>
        <v>253346.24999999997</v>
      </c>
    </row>
    <row r="368" spans="1:15" ht="15.6" x14ac:dyDescent="0.3">
      <c r="A368" s="37" t="s">
        <v>728</v>
      </c>
      <c r="B368" s="38" t="s">
        <v>729</v>
      </c>
      <c r="C368" s="47">
        <v>378753.95</v>
      </c>
      <c r="D368" s="47">
        <v>166181.91</v>
      </c>
      <c r="E368" s="47">
        <v>3927.43</v>
      </c>
      <c r="F368" s="47">
        <v>39314.740000000005</v>
      </c>
      <c r="G368" s="47">
        <v>8667.82</v>
      </c>
      <c r="H368" s="47">
        <v>2685</v>
      </c>
      <c r="I368" s="47">
        <v>6504.79</v>
      </c>
      <c r="J368" s="47">
        <v>17.670000000000002</v>
      </c>
      <c r="K368" s="47">
        <v>804.49</v>
      </c>
      <c r="L368" s="47">
        <v>607.86</v>
      </c>
      <c r="M368" s="48">
        <v>0</v>
      </c>
      <c r="N368" s="47">
        <v>0</v>
      </c>
      <c r="O368" s="49">
        <f t="shared" si="5"/>
        <v>607465.66</v>
      </c>
    </row>
    <row r="369" spans="1:15" ht="15.6" x14ac:dyDescent="0.3">
      <c r="A369" s="37" t="s">
        <v>730</v>
      </c>
      <c r="B369" s="38" t="s">
        <v>731</v>
      </c>
      <c r="C369" s="47">
        <v>138503.54</v>
      </c>
      <c r="D369" s="47">
        <v>60196.05</v>
      </c>
      <c r="E369" s="47">
        <v>1955.23</v>
      </c>
      <c r="F369" s="47">
        <v>11311.970000000001</v>
      </c>
      <c r="G369" s="47">
        <v>1815.3</v>
      </c>
      <c r="H369" s="47">
        <v>812.02</v>
      </c>
      <c r="I369" s="47">
        <v>1302.98</v>
      </c>
      <c r="J369" s="47">
        <v>3.54</v>
      </c>
      <c r="K369" s="47">
        <v>430.67</v>
      </c>
      <c r="L369" s="47">
        <v>116.65</v>
      </c>
      <c r="M369" s="48">
        <v>0</v>
      </c>
      <c r="N369" s="47">
        <v>0</v>
      </c>
      <c r="O369" s="49">
        <f t="shared" si="5"/>
        <v>216447.95000000004</v>
      </c>
    </row>
    <row r="370" spans="1:15" ht="15.6" x14ac:dyDescent="0.3">
      <c r="A370" s="37" t="s">
        <v>732</v>
      </c>
      <c r="B370" s="38" t="s">
        <v>733</v>
      </c>
      <c r="C370" s="47">
        <v>225526.04</v>
      </c>
      <c r="D370" s="47">
        <v>72801</v>
      </c>
      <c r="E370" s="47">
        <v>2252.88</v>
      </c>
      <c r="F370" s="47">
        <v>23569.94</v>
      </c>
      <c r="G370" s="47">
        <v>3230.28</v>
      </c>
      <c r="H370" s="47">
        <v>1608.87</v>
      </c>
      <c r="I370" s="47">
        <v>3129.1</v>
      </c>
      <c r="J370" s="47">
        <v>8.5</v>
      </c>
      <c r="K370" s="47">
        <v>450.46</v>
      </c>
      <c r="L370" s="47">
        <v>370.24</v>
      </c>
      <c r="M370" s="48">
        <v>0</v>
      </c>
      <c r="N370" s="47">
        <v>0</v>
      </c>
      <c r="O370" s="49">
        <f t="shared" si="5"/>
        <v>332947.31000000006</v>
      </c>
    </row>
    <row r="371" spans="1:15" ht="15.6" x14ac:dyDescent="0.3">
      <c r="A371" s="37" t="s">
        <v>734</v>
      </c>
      <c r="B371" s="38" t="s">
        <v>735</v>
      </c>
      <c r="C371" s="47">
        <v>259779.06</v>
      </c>
      <c r="D371" s="47">
        <v>89339.53</v>
      </c>
      <c r="E371" s="47">
        <v>2685.48</v>
      </c>
      <c r="F371" s="47">
        <v>27210.77</v>
      </c>
      <c r="G371" s="47">
        <v>5743.1</v>
      </c>
      <c r="H371" s="47">
        <v>1854.25</v>
      </c>
      <c r="I371" s="47">
        <v>4445.1899999999996</v>
      </c>
      <c r="J371" s="47">
        <v>12.07</v>
      </c>
      <c r="K371" s="47">
        <v>554.17999999999995</v>
      </c>
      <c r="L371" s="47">
        <v>423.82</v>
      </c>
      <c r="M371" s="48">
        <v>32779</v>
      </c>
      <c r="N371" s="47">
        <v>0</v>
      </c>
      <c r="O371" s="49">
        <f t="shared" si="5"/>
        <v>424826.44999999995</v>
      </c>
    </row>
    <row r="372" spans="1:15" ht="15.6" x14ac:dyDescent="0.3">
      <c r="A372" s="37" t="s">
        <v>736</v>
      </c>
      <c r="B372" s="38" t="s">
        <v>737</v>
      </c>
      <c r="C372" s="47">
        <v>1386113.62</v>
      </c>
      <c r="D372" s="47">
        <v>538500.46</v>
      </c>
      <c r="E372" s="47">
        <v>11107.55</v>
      </c>
      <c r="F372" s="47">
        <v>162370.60999999999</v>
      </c>
      <c r="G372" s="47">
        <v>40565.339999999997</v>
      </c>
      <c r="H372" s="47">
        <v>10841.3</v>
      </c>
      <c r="I372" s="47">
        <v>30560.79</v>
      </c>
      <c r="J372" s="47">
        <v>83.01</v>
      </c>
      <c r="K372" s="47">
        <v>1930.63</v>
      </c>
      <c r="L372" s="47">
        <v>2865.01</v>
      </c>
      <c r="M372" s="48">
        <v>138503</v>
      </c>
      <c r="N372" s="47">
        <v>0</v>
      </c>
      <c r="O372" s="49">
        <f t="shared" si="5"/>
        <v>2323441.3199999994</v>
      </c>
    </row>
    <row r="373" spans="1:15" ht="15.6" x14ac:dyDescent="0.3">
      <c r="A373" s="37" t="s">
        <v>738</v>
      </c>
      <c r="B373" s="38" t="s">
        <v>739</v>
      </c>
      <c r="C373" s="47">
        <v>229769.84</v>
      </c>
      <c r="D373" s="47">
        <v>56190.64</v>
      </c>
      <c r="E373" s="47">
        <v>1934.45</v>
      </c>
      <c r="F373" s="47">
        <v>28084.36</v>
      </c>
      <c r="G373" s="47">
        <v>2286.4899999999998</v>
      </c>
      <c r="H373" s="47">
        <v>1852.59</v>
      </c>
      <c r="I373" s="47">
        <v>3369.17</v>
      </c>
      <c r="J373" s="47">
        <v>9.15</v>
      </c>
      <c r="K373" s="47">
        <v>344.63</v>
      </c>
      <c r="L373" s="47">
        <v>500.68</v>
      </c>
      <c r="M373" s="48">
        <v>0</v>
      </c>
      <c r="N373" s="47">
        <v>0</v>
      </c>
      <c r="O373" s="49">
        <f t="shared" si="5"/>
        <v>324342</v>
      </c>
    </row>
    <row r="374" spans="1:15" ht="15.6" x14ac:dyDescent="0.3">
      <c r="A374" s="37" t="s">
        <v>740</v>
      </c>
      <c r="B374" s="38" t="s">
        <v>741</v>
      </c>
      <c r="C374" s="47">
        <v>559148.56000000006</v>
      </c>
      <c r="D374" s="47">
        <v>221892.81</v>
      </c>
      <c r="E374" s="47">
        <v>4690.1400000000003</v>
      </c>
      <c r="F374" s="47">
        <v>63062.9</v>
      </c>
      <c r="G374" s="47">
        <v>8089.13</v>
      </c>
      <c r="H374" s="47">
        <v>4260.95</v>
      </c>
      <c r="I374" s="47">
        <v>8544.1299999999992</v>
      </c>
      <c r="J374" s="47">
        <v>23.21</v>
      </c>
      <c r="K374" s="47">
        <v>1015.86</v>
      </c>
      <c r="L374" s="47">
        <v>1086.2</v>
      </c>
      <c r="M374" s="48">
        <v>0</v>
      </c>
      <c r="N374" s="47">
        <v>0</v>
      </c>
      <c r="O374" s="49">
        <f t="shared" si="5"/>
        <v>871813.89</v>
      </c>
    </row>
    <row r="375" spans="1:15" ht="15.6" x14ac:dyDescent="0.3">
      <c r="A375" s="37" t="s">
        <v>742</v>
      </c>
      <c r="B375" s="38" t="s">
        <v>743</v>
      </c>
      <c r="C375" s="47">
        <v>384456.19</v>
      </c>
      <c r="D375" s="47">
        <v>111801.66</v>
      </c>
      <c r="E375" s="47">
        <v>3747.28</v>
      </c>
      <c r="F375" s="47">
        <v>41912.89</v>
      </c>
      <c r="G375" s="47">
        <v>10201.4</v>
      </c>
      <c r="H375" s="47">
        <v>2831.22</v>
      </c>
      <c r="I375" s="47">
        <v>7394.89</v>
      </c>
      <c r="J375" s="47">
        <v>20.09</v>
      </c>
      <c r="K375" s="47">
        <v>731.5</v>
      </c>
      <c r="L375" s="47">
        <v>680.61</v>
      </c>
      <c r="M375" s="48">
        <v>24301</v>
      </c>
      <c r="N375" s="47">
        <v>0</v>
      </c>
      <c r="O375" s="49">
        <f t="shared" si="5"/>
        <v>588078.73</v>
      </c>
    </row>
    <row r="376" spans="1:15" ht="15.6" x14ac:dyDescent="0.3">
      <c r="A376" s="37" t="s">
        <v>744</v>
      </c>
      <c r="B376" s="38" t="s">
        <v>745</v>
      </c>
      <c r="C376" s="47">
        <v>403738.56</v>
      </c>
      <c r="D376" s="47">
        <v>176776.39</v>
      </c>
      <c r="E376" s="47">
        <v>4966.42</v>
      </c>
      <c r="F376" s="47">
        <v>37981.4</v>
      </c>
      <c r="G376" s="47">
        <v>4494.99</v>
      </c>
      <c r="H376" s="47">
        <v>2636.09</v>
      </c>
      <c r="I376" s="47">
        <v>4296.2700000000004</v>
      </c>
      <c r="J376" s="47">
        <v>11.67</v>
      </c>
      <c r="K376" s="47">
        <v>1012.32</v>
      </c>
      <c r="L376" s="47">
        <v>505.68</v>
      </c>
      <c r="M376" s="48">
        <v>30245</v>
      </c>
      <c r="N376" s="47">
        <v>0</v>
      </c>
      <c r="O376" s="49">
        <f t="shared" si="5"/>
        <v>666664.79</v>
      </c>
    </row>
    <row r="377" spans="1:15" ht="15.6" x14ac:dyDescent="0.3">
      <c r="A377" s="37" t="s">
        <v>746</v>
      </c>
      <c r="B377" s="38" t="s">
        <v>747</v>
      </c>
      <c r="C377" s="47">
        <v>213887.37</v>
      </c>
      <c r="D377" s="47">
        <v>85475.75</v>
      </c>
      <c r="E377" s="47">
        <v>2028.76</v>
      </c>
      <c r="F377" s="47">
        <v>24570.79</v>
      </c>
      <c r="G377" s="47">
        <v>4717.1099999999997</v>
      </c>
      <c r="H377" s="47">
        <v>1638.81</v>
      </c>
      <c r="I377" s="47">
        <v>3965.03</v>
      </c>
      <c r="J377" s="47">
        <v>10.77</v>
      </c>
      <c r="K377" s="47">
        <v>382.63</v>
      </c>
      <c r="L377" s="47">
        <v>413.81</v>
      </c>
      <c r="M377" s="48">
        <v>26591</v>
      </c>
      <c r="N377" s="47">
        <v>0</v>
      </c>
      <c r="O377" s="49">
        <f t="shared" si="5"/>
        <v>363681.83</v>
      </c>
    </row>
    <row r="378" spans="1:15" ht="15.6" x14ac:dyDescent="0.3">
      <c r="A378" s="37" t="s">
        <v>748</v>
      </c>
      <c r="B378" s="38" t="s">
        <v>749</v>
      </c>
      <c r="C378" s="47">
        <v>157369.31</v>
      </c>
      <c r="D378" s="47">
        <v>63907.08</v>
      </c>
      <c r="E378" s="47">
        <v>1569.84</v>
      </c>
      <c r="F378" s="47">
        <v>15489.69</v>
      </c>
      <c r="G378" s="47">
        <v>1420.78</v>
      </c>
      <c r="H378" s="47">
        <v>1075.4000000000001</v>
      </c>
      <c r="I378" s="47">
        <v>1722.6</v>
      </c>
      <c r="J378" s="47">
        <v>4.68</v>
      </c>
      <c r="K378" s="47">
        <v>317.74</v>
      </c>
      <c r="L378" s="47">
        <v>233.65</v>
      </c>
      <c r="M378" s="48">
        <v>5182</v>
      </c>
      <c r="N378" s="47">
        <v>0</v>
      </c>
      <c r="O378" s="49">
        <f t="shared" si="5"/>
        <v>248292.77</v>
      </c>
    </row>
    <row r="379" spans="1:15" ht="15.6" x14ac:dyDescent="0.3">
      <c r="A379" s="37" t="s">
        <v>750</v>
      </c>
      <c r="B379" s="38" t="s">
        <v>751</v>
      </c>
      <c r="C379" s="47">
        <v>150005.43</v>
      </c>
      <c r="D379" s="47">
        <v>57860.03</v>
      </c>
      <c r="E379" s="47">
        <v>1932.98</v>
      </c>
      <c r="F379" s="47">
        <v>12295.85</v>
      </c>
      <c r="G379" s="47">
        <v>2160.35</v>
      </c>
      <c r="H379" s="47">
        <v>888.89</v>
      </c>
      <c r="I379" s="47">
        <v>1545.66</v>
      </c>
      <c r="J379" s="47">
        <v>4.2</v>
      </c>
      <c r="K379" s="47">
        <v>431.95</v>
      </c>
      <c r="L379" s="47">
        <v>137.02000000000001</v>
      </c>
      <c r="M379" s="48">
        <v>0</v>
      </c>
      <c r="N379" s="47">
        <v>0</v>
      </c>
      <c r="O379" s="49">
        <f t="shared" si="5"/>
        <v>227262.36000000004</v>
      </c>
    </row>
    <row r="380" spans="1:15" ht="15.6" x14ac:dyDescent="0.3">
      <c r="A380" s="37" t="s">
        <v>752</v>
      </c>
      <c r="B380" s="38" t="s">
        <v>753</v>
      </c>
      <c r="C380" s="47">
        <v>214930.86</v>
      </c>
      <c r="D380" s="47">
        <v>82024.75</v>
      </c>
      <c r="E380" s="47">
        <v>2517.0500000000002</v>
      </c>
      <c r="F380" s="47">
        <v>21013.24</v>
      </c>
      <c r="G380" s="47">
        <v>2932.64</v>
      </c>
      <c r="H380" s="47">
        <v>1448.43</v>
      </c>
      <c r="I380" s="47">
        <v>2612.27</v>
      </c>
      <c r="J380" s="47">
        <v>7.1</v>
      </c>
      <c r="K380" s="47">
        <v>519.51</v>
      </c>
      <c r="L380" s="47">
        <v>296.5</v>
      </c>
      <c r="M380" s="48">
        <v>0</v>
      </c>
      <c r="N380" s="47">
        <v>0</v>
      </c>
      <c r="O380" s="49">
        <f t="shared" si="5"/>
        <v>328302.34999999998</v>
      </c>
    </row>
    <row r="381" spans="1:15" ht="15.6" x14ac:dyDescent="0.3">
      <c r="A381" s="37" t="s">
        <v>754</v>
      </c>
      <c r="B381" s="38" t="s">
        <v>755</v>
      </c>
      <c r="C381" s="47">
        <v>92122.27</v>
      </c>
      <c r="D381" s="47">
        <v>42052.17</v>
      </c>
      <c r="E381" s="47">
        <v>1354.43</v>
      </c>
      <c r="F381" s="47">
        <v>7391.98</v>
      </c>
      <c r="G381" s="47">
        <v>883.78</v>
      </c>
      <c r="H381" s="47">
        <v>531.08000000000004</v>
      </c>
      <c r="I381" s="47">
        <v>705.67</v>
      </c>
      <c r="J381" s="47">
        <v>1.92</v>
      </c>
      <c r="K381" s="47">
        <v>294.5</v>
      </c>
      <c r="L381" s="47">
        <v>71.290000000000006</v>
      </c>
      <c r="M381" s="48">
        <v>0</v>
      </c>
      <c r="N381" s="47">
        <v>0</v>
      </c>
      <c r="O381" s="49">
        <f t="shared" si="5"/>
        <v>145409.09000000003</v>
      </c>
    </row>
    <row r="382" spans="1:15" ht="15.6" x14ac:dyDescent="0.3">
      <c r="A382" s="37" t="s">
        <v>756</v>
      </c>
      <c r="B382" s="38" t="s">
        <v>757</v>
      </c>
      <c r="C382" s="47">
        <v>162684.13</v>
      </c>
      <c r="D382" s="47">
        <v>41638.800000000003</v>
      </c>
      <c r="E382" s="47">
        <v>1890.72</v>
      </c>
      <c r="F382" s="47">
        <v>16038.95</v>
      </c>
      <c r="G382" s="47">
        <v>3682.2</v>
      </c>
      <c r="H382" s="47">
        <v>1103.47</v>
      </c>
      <c r="I382" s="47">
        <v>2578.71</v>
      </c>
      <c r="J382" s="47">
        <v>7</v>
      </c>
      <c r="K382" s="47">
        <v>388.34</v>
      </c>
      <c r="L382" s="47">
        <v>228.6</v>
      </c>
      <c r="M382" s="48">
        <v>0</v>
      </c>
      <c r="N382" s="47">
        <v>0</v>
      </c>
      <c r="O382" s="49">
        <f t="shared" si="5"/>
        <v>230240.92</v>
      </c>
    </row>
    <row r="383" spans="1:15" ht="15.6" x14ac:dyDescent="0.3">
      <c r="A383" s="37" t="s">
        <v>758</v>
      </c>
      <c r="B383" s="38" t="s">
        <v>759</v>
      </c>
      <c r="C383" s="47">
        <v>1348869.9</v>
      </c>
      <c r="D383" s="47">
        <v>383391.24</v>
      </c>
      <c r="E383" s="47">
        <v>8487.81</v>
      </c>
      <c r="F383" s="47">
        <v>173129.47</v>
      </c>
      <c r="G383" s="47">
        <v>27770.77</v>
      </c>
      <c r="H383" s="47">
        <v>11383.5</v>
      </c>
      <c r="I383" s="47">
        <v>27768.93</v>
      </c>
      <c r="J383" s="47">
        <v>75.430000000000007</v>
      </c>
      <c r="K383" s="47">
        <v>1299.3499999999999</v>
      </c>
      <c r="L383" s="47">
        <v>3298.08</v>
      </c>
      <c r="M383" s="48">
        <v>0</v>
      </c>
      <c r="N383" s="47">
        <v>0</v>
      </c>
      <c r="O383" s="49">
        <f t="shared" si="5"/>
        <v>1985474.48</v>
      </c>
    </row>
    <row r="384" spans="1:15" ht="15.6" x14ac:dyDescent="0.3">
      <c r="A384" s="37" t="s">
        <v>760</v>
      </c>
      <c r="B384" s="38" t="s">
        <v>761</v>
      </c>
      <c r="C384" s="47">
        <v>79835.17</v>
      </c>
      <c r="D384" s="47">
        <v>42552.35</v>
      </c>
      <c r="E384" s="47">
        <v>1110.8699999999999</v>
      </c>
      <c r="F384" s="47">
        <v>6585.5499999999993</v>
      </c>
      <c r="G384" s="47">
        <v>793.66</v>
      </c>
      <c r="H384" s="47">
        <v>471.42</v>
      </c>
      <c r="I384" s="47">
        <v>663.92</v>
      </c>
      <c r="J384" s="47">
        <v>1.8</v>
      </c>
      <c r="K384" s="47">
        <v>242.59</v>
      </c>
      <c r="L384" s="47">
        <v>69.7</v>
      </c>
      <c r="M384" s="48">
        <v>0</v>
      </c>
      <c r="N384" s="47">
        <v>0</v>
      </c>
      <c r="O384" s="49">
        <f t="shared" si="5"/>
        <v>132327.03</v>
      </c>
    </row>
    <row r="385" spans="1:15" ht="15.6" x14ac:dyDescent="0.3">
      <c r="A385" s="37" t="s">
        <v>762</v>
      </c>
      <c r="B385" s="38" t="s">
        <v>763</v>
      </c>
      <c r="C385" s="47">
        <v>829314.03</v>
      </c>
      <c r="D385" s="47">
        <v>152933.82999999999</v>
      </c>
      <c r="E385" s="47">
        <v>7527.84</v>
      </c>
      <c r="F385" s="47">
        <v>92445.12000000001</v>
      </c>
      <c r="G385" s="47">
        <v>24037.24</v>
      </c>
      <c r="H385" s="47">
        <v>6228.22</v>
      </c>
      <c r="I385" s="47">
        <v>17217.560000000001</v>
      </c>
      <c r="J385" s="47">
        <v>46.77</v>
      </c>
      <c r="K385" s="47">
        <v>1444.66</v>
      </c>
      <c r="L385" s="47">
        <v>1549.15</v>
      </c>
      <c r="M385" s="48">
        <v>0</v>
      </c>
      <c r="N385" s="47">
        <v>0</v>
      </c>
      <c r="O385" s="49">
        <f t="shared" si="5"/>
        <v>1132744.42</v>
      </c>
    </row>
    <row r="386" spans="1:15" ht="15.6" x14ac:dyDescent="0.3">
      <c r="A386" s="37" t="s">
        <v>764</v>
      </c>
      <c r="B386" s="38" t="s">
        <v>765</v>
      </c>
      <c r="C386" s="47">
        <v>309272.42</v>
      </c>
      <c r="D386" s="47">
        <v>107395.3</v>
      </c>
      <c r="E386" s="47">
        <v>2918.01</v>
      </c>
      <c r="F386" s="47">
        <v>34053.279999999999</v>
      </c>
      <c r="G386" s="47">
        <v>8104.89</v>
      </c>
      <c r="H386" s="47">
        <v>2298.0500000000002</v>
      </c>
      <c r="I386" s="47">
        <v>6045.66</v>
      </c>
      <c r="J386" s="47">
        <v>16.420000000000002</v>
      </c>
      <c r="K386" s="47">
        <v>569.5</v>
      </c>
      <c r="L386" s="47">
        <v>561.25</v>
      </c>
      <c r="M386" s="48">
        <v>0</v>
      </c>
      <c r="N386" s="47">
        <v>0</v>
      </c>
      <c r="O386" s="49">
        <f t="shared" si="5"/>
        <v>471234.77999999997</v>
      </c>
    </row>
    <row r="387" spans="1:15" ht="15.6" x14ac:dyDescent="0.3">
      <c r="A387" s="37" t="s">
        <v>766</v>
      </c>
      <c r="B387" s="38" t="s">
        <v>767</v>
      </c>
      <c r="C387" s="47">
        <v>291490.76</v>
      </c>
      <c r="D387" s="47">
        <v>119904.13</v>
      </c>
      <c r="E387" s="47">
        <v>2836.45</v>
      </c>
      <c r="F387" s="47">
        <v>32457.16</v>
      </c>
      <c r="G387" s="47">
        <v>6437.74</v>
      </c>
      <c r="H387" s="47">
        <v>2179.4</v>
      </c>
      <c r="I387" s="47">
        <v>5223.6099999999997</v>
      </c>
      <c r="J387" s="47">
        <v>14.19</v>
      </c>
      <c r="K387" s="47">
        <v>543.4</v>
      </c>
      <c r="L387" s="47">
        <v>533.70000000000005</v>
      </c>
      <c r="M387" s="48">
        <v>0</v>
      </c>
      <c r="N387" s="47">
        <v>0</v>
      </c>
      <c r="O387" s="49">
        <f t="shared" si="5"/>
        <v>461620.54000000004</v>
      </c>
    </row>
    <row r="388" spans="1:15" ht="15.6" x14ac:dyDescent="0.3">
      <c r="A388" s="37" t="s">
        <v>768</v>
      </c>
      <c r="B388" s="38" t="s">
        <v>769</v>
      </c>
      <c r="C388" s="47">
        <v>189764.63</v>
      </c>
      <c r="D388" s="47">
        <v>38892.800000000003</v>
      </c>
      <c r="E388" s="47">
        <v>1990.46</v>
      </c>
      <c r="F388" s="47">
        <v>20026.55</v>
      </c>
      <c r="G388" s="47">
        <v>4825.5</v>
      </c>
      <c r="H388" s="47">
        <v>1359.44</v>
      </c>
      <c r="I388" s="47">
        <v>3515.13</v>
      </c>
      <c r="J388" s="47">
        <v>9.5500000000000007</v>
      </c>
      <c r="K388" s="47">
        <v>395.84</v>
      </c>
      <c r="L388" s="47">
        <v>311.68</v>
      </c>
      <c r="M388" s="48">
        <v>0</v>
      </c>
      <c r="N388" s="47">
        <v>0</v>
      </c>
      <c r="O388" s="49">
        <f t="shared" si="5"/>
        <v>261091.57999999996</v>
      </c>
    </row>
    <row r="389" spans="1:15" ht="15.6" x14ac:dyDescent="0.3">
      <c r="A389" s="37" t="s">
        <v>770</v>
      </c>
      <c r="B389" s="38" t="s">
        <v>771</v>
      </c>
      <c r="C389" s="47">
        <v>267637.65999999997</v>
      </c>
      <c r="D389" s="47">
        <v>162386.87</v>
      </c>
      <c r="E389" s="47">
        <v>2404.71</v>
      </c>
      <c r="F389" s="47">
        <v>30092.739999999998</v>
      </c>
      <c r="G389" s="47">
        <v>6311.66</v>
      </c>
      <c r="H389" s="47">
        <v>2022.79</v>
      </c>
      <c r="I389" s="47">
        <v>5087.91</v>
      </c>
      <c r="J389" s="47">
        <v>13.82</v>
      </c>
      <c r="K389" s="47">
        <v>450.37</v>
      </c>
      <c r="L389" s="47">
        <v>507.67</v>
      </c>
      <c r="M389" s="48">
        <v>21736</v>
      </c>
      <c r="N389" s="47">
        <v>0</v>
      </c>
      <c r="O389" s="49">
        <f t="shared" si="5"/>
        <v>498652.1999999999</v>
      </c>
    </row>
    <row r="390" spans="1:15" ht="15.6" x14ac:dyDescent="0.3">
      <c r="A390" s="37" t="s">
        <v>772</v>
      </c>
      <c r="B390" s="38" t="s">
        <v>773</v>
      </c>
      <c r="C390" s="47">
        <v>147613.92000000001</v>
      </c>
      <c r="D390" s="47">
        <v>51929.71</v>
      </c>
      <c r="E390" s="47">
        <v>1878.91</v>
      </c>
      <c r="F390" s="47">
        <v>13205.27</v>
      </c>
      <c r="G390" s="47">
        <v>2566.54</v>
      </c>
      <c r="H390" s="47">
        <v>928.8</v>
      </c>
      <c r="I390" s="47">
        <v>1852.91</v>
      </c>
      <c r="J390" s="47">
        <v>5.03</v>
      </c>
      <c r="K390" s="47">
        <v>397.45</v>
      </c>
      <c r="L390" s="47">
        <v>164.26</v>
      </c>
      <c r="M390" s="48">
        <v>0</v>
      </c>
      <c r="N390" s="47">
        <v>0</v>
      </c>
      <c r="O390" s="49">
        <f t="shared" si="5"/>
        <v>220542.80000000002</v>
      </c>
    </row>
    <row r="391" spans="1:15" ht="15.6" x14ac:dyDescent="0.3">
      <c r="A391" s="37" t="s">
        <v>774</v>
      </c>
      <c r="B391" s="38" t="s">
        <v>775</v>
      </c>
      <c r="C391" s="47">
        <v>99375.33</v>
      </c>
      <c r="D391" s="47">
        <v>47877.34</v>
      </c>
      <c r="E391" s="47">
        <v>1333.19</v>
      </c>
      <c r="F391" s="47">
        <v>8220.1</v>
      </c>
      <c r="G391" s="47">
        <v>1287.1600000000001</v>
      </c>
      <c r="H391" s="47">
        <v>595.69000000000005</v>
      </c>
      <c r="I391" s="47">
        <v>974.98</v>
      </c>
      <c r="J391" s="47">
        <v>2.65</v>
      </c>
      <c r="K391" s="47">
        <v>355.71</v>
      </c>
      <c r="L391" s="47">
        <v>91.43</v>
      </c>
      <c r="M391" s="48">
        <v>0</v>
      </c>
      <c r="N391" s="47">
        <v>0</v>
      </c>
      <c r="O391" s="49">
        <f t="shared" si="5"/>
        <v>160113.57999999999</v>
      </c>
    </row>
    <row r="392" spans="1:15" ht="15.6" x14ac:dyDescent="0.3">
      <c r="A392" s="37" t="s">
        <v>776</v>
      </c>
      <c r="B392" s="38" t="s">
        <v>777</v>
      </c>
      <c r="C392" s="47">
        <v>382527.18</v>
      </c>
      <c r="D392" s="47">
        <v>119660.3</v>
      </c>
      <c r="E392" s="47">
        <v>3693.15</v>
      </c>
      <c r="F392" s="47">
        <v>42152.71</v>
      </c>
      <c r="G392" s="47">
        <v>10507.55</v>
      </c>
      <c r="H392" s="47">
        <v>2840.53</v>
      </c>
      <c r="I392" s="47">
        <v>7633.25</v>
      </c>
      <c r="J392" s="47">
        <v>20.73</v>
      </c>
      <c r="K392" s="47">
        <v>716.81</v>
      </c>
      <c r="L392" s="47">
        <v>690.64</v>
      </c>
      <c r="M392" s="48">
        <v>0</v>
      </c>
      <c r="N392" s="47">
        <v>0</v>
      </c>
      <c r="O392" s="49">
        <f t="shared" si="5"/>
        <v>570442.85000000009</v>
      </c>
    </row>
    <row r="393" spans="1:15" ht="15.6" x14ac:dyDescent="0.3">
      <c r="A393" s="37" t="s">
        <v>778</v>
      </c>
      <c r="B393" s="38" t="s">
        <v>779</v>
      </c>
      <c r="C393" s="47">
        <v>13875636.65</v>
      </c>
      <c r="D393" s="47">
        <v>3408162.1</v>
      </c>
      <c r="E393" s="47">
        <v>81128.160000000003</v>
      </c>
      <c r="F393" s="47">
        <v>1861317.57</v>
      </c>
      <c r="G393" s="47">
        <v>213138.62</v>
      </c>
      <c r="H393" s="47">
        <v>121382.73</v>
      </c>
      <c r="I393" s="47">
        <v>265650.92</v>
      </c>
      <c r="J393" s="47">
        <v>721.57</v>
      </c>
      <c r="K393" s="47">
        <v>12536.42</v>
      </c>
      <c r="L393" s="47">
        <v>36345.440000000002</v>
      </c>
      <c r="M393" s="48">
        <v>1398</v>
      </c>
      <c r="N393" s="47">
        <v>0</v>
      </c>
      <c r="O393" s="49">
        <f t="shared" ref="O393:O456" si="6">SUM(C393:N393)</f>
        <v>19877418.180000007</v>
      </c>
    </row>
    <row r="394" spans="1:15" ht="15.6" x14ac:dyDescent="0.3">
      <c r="A394" s="37" t="s">
        <v>780</v>
      </c>
      <c r="B394" s="38" t="s">
        <v>781</v>
      </c>
      <c r="C394" s="47">
        <v>1655749.39</v>
      </c>
      <c r="D394" s="47">
        <v>131627.93</v>
      </c>
      <c r="E394" s="47">
        <v>14231.87</v>
      </c>
      <c r="F394" s="47">
        <v>165814.44</v>
      </c>
      <c r="G394" s="47">
        <v>42779.03</v>
      </c>
      <c r="H394" s="47">
        <v>11550.26</v>
      </c>
      <c r="I394" s="47">
        <v>29908.35</v>
      </c>
      <c r="J394" s="47">
        <v>81.239999999999995</v>
      </c>
      <c r="K394" s="47">
        <v>2953.28</v>
      </c>
      <c r="L394" s="47">
        <v>2651.31</v>
      </c>
      <c r="M394" s="48">
        <v>0</v>
      </c>
      <c r="N394" s="47">
        <v>0</v>
      </c>
      <c r="O394" s="49">
        <f t="shared" si="6"/>
        <v>2057347.1</v>
      </c>
    </row>
    <row r="395" spans="1:15" ht="15.6" x14ac:dyDescent="0.3">
      <c r="A395" s="37" t="s">
        <v>782</v>
      </c>
      <c r="B395" s="38" t="s">
        <v>783</v>
      </c>
      <c r="C395" s="47">
        <v>272655.13</v>
      </c>
      <c r="D395" s="47">
        <v>102917.63</v>
      </c>
      <c r="E395" s="47">
        <v>2590.83</v>
      </c>
      <c r="F395" s="47">
        <v>28632.5</v>
      </c>
      <c r="G395" s="47">
        <v>6224.88</v>
      </c>
      <c r="H395" s="47">
        <v>1957.52</v>
      </c>
      <c r="I395" s="47">
        <v>4804.5600000000004</v>
      </c>
      <c r="J395" s="47">
        <v>13.05</v>
      </c>
      <c r="K395" s="47">
        <v>523.89</v>
      </c>
      <c r="L395" s="47">
        <v>458.14</v>
      </c>
      <c r="M395" s="48">
        <v>0</v>
      </c>
      <c r="N395" s="47">
        <v>0</v>
      </c>
      <c r="O395" s="49">
        <f t="shared" si="6"/>
        <v>420778.13000000006</v>
      </c>
    </row>
    <row r="396" spans="1:15" ht="15.6" x14ac:dyDescent="0.3">
      <c r="A396" s="37" t="s">
        <v>784</v>
      </c>
      <c r="B396" s="38" t="s">
        <v>785</v>
      </c>
      <c r="C396" s="47">
        <v>261059.84</v>
      </c>
      <c r="D396" s="47">
        <v>179790.48</v>
      </c>
      <c r="E396" s="47">
        <v>2853.72</v>
      </c>
      <c r="F396" s="47">
        <v>26720.41</v>
      </c>
      <c r="G396" s="47">
        <v>6218.55</v>
      </c>
      <c r="H396" s="47">
        <v>1825.05</v>
      </c>
      <c r="I396" s="47">
        <v>4456.8500000000004</v>
      </c>
      <c r="J396" s="47">
        <v>12.11</v>
      </c>
      <c r="K396" s="47">
        <v>574.80999999999995</v>
      </c>
      <c r="L396" s="47">
        <v>401.41</v>
      </c>
      <c r="M396" s="48">
        <v>10799</v>
      </c>
      <c r="N396" s="47">
        <v>0</v>
      </c>
      <c r="O396" s="49">
        <f t="shared" si="6"/>
        <v>494712.22999999986</v>
      </c>
    </row>
    <row r="397" spans="1:15" ht="15.6" x14ac:dyDescent="0.3">
      <c r="A397" s="37" t="s">
        <v>786</v>
      </c>
      <c r="B397" s="38" t="s">
        <v>787</v>
      </c>
      <c r="C397" s="47">
        <v>173378.44</v>
      </c>
      <c r="D397" s="47">
        <v>89246.77</v>
      </c>
      <c r="E397" s="47">
        <v>2439.61</v>
      </c>
      <c r="F397" s="47">
        <v>14675.95</v>
      </c>
      <c r="G397" s="47">
        <v>1993.41</v>
      </c>
      <c r="H397" s="47">
        <v>1041.71</v>
      </c>
      <c r="I397" s="47">
        <v>1584.97</v>
      </c>
      <c r="J397" s="47">
        <v>4.3099999999999996</v>
      </c>
      <c r="K397" s="47">
        <v>527.28</v>
      </c>
      <c r="L397" s="47">
        <v>159.6</v>
      </c>
      <c r="M397" s="48">
        <v>36383</v>
      </c>
      <c r="N397" s="47">
        <v>0</v>
      </c>
      <c r="O397" s="49">
        <f t="shared" si="6"/>
        <v>321435.05</v>
      </c>
    </row>
    <row r="398" spans="1:15" ht="15.6" x14ac:dyDescent="0.3">
      <c r="A398" s="37" t="s">
        <v>788</v>
      </c>
      <c r="B398" s="38" t="s">
        <v>789</v>
      </c>
      <c r="C398" s="47">
        <v>6267852.5499999998</v>
      </c>
      <c r="D398" s="47">
        <v>1108827.3400000001</v>
      </c>
      <c r="E398" s="47">
        <v>41176.89</v>
      </c>
      <c r="F398" s="47">
        <v>871955.27</v>
      </c>
      <c r="G398" s="47">
        <v>105603.72</v>
      </c>
      <c r="H398" s="47">
        <v>56191.06</v>
      </c>
      <c r="I398" s="47">
        <v>127256.25</v>
      </c>
      <c r="J398" s="47">
        <v>345.66</v>
      </c>
      <c r="K398" s="47">
        <v>6353.03</v>
      </c>
      <c r="L398" s="47">
        <v>16990.93</v>
      </c>
      <c r="M398" s="48">
        <v>0</v>
      </c>
      <c r="N398" s="47">
        <v>0</v>
      </c>
      <c r="O398" s="49">
        <f t="shared" si="6"/>
        <v>8602552.6999999993</v>
      </c>
    </row>
    <row r="399" spans="1:15" ht="15.6" x14ac:dyDescent="0.3">
      <c r="A399" s="37" t="s">
        <v>790</v>
      </c>
      <c r="B399" s="38" t="s">
        <v>791</v>
      </c>
      <c r="C399" s="47">
        <v>320538.56</v>
      </c>
      <c r="D399" s="47">
        <v>126790.14</v>
      </c>
      <c r="E399" s="47">
        <v>3364.57</v>
      </c>
      <c r="F399" s="47">
        <v>33581.67</v>
      </c>
      <c r="G399" s="47">
        <v>7625.04</v>
      </c>
      <c r="H399" s="47">
        <v>2284.8000000000002</v>
      </c>
      <c r="I399" s="47">
        <v>5537.33</v>
      </c>
      <c r="J399" s="47">
        <v>15.04</v>
      </c>
      <c r="K399" s="47">
        <v>674.21</v>
      </c>
      <c r="L399" s="47">
        <v>520.03</v>
      </c>
      <c r="M399" s="48">
        <v>12152</v>
      </c>
      <c r="N399" s="47">
        <v>0</v>
      </c>
      <c r="O399" s="49">
        <f t="shared" si="6"/>
        <v>513083.39</v>
      </c>
    </row>
    <row r="400" spans="1:15" ht="15.6" x14ac:dyDescent="0.3">
      <c r="A400" s="37" t="s">
        <v>792</v>
      </c>
      <c r="B400" s="38" t="s">
        <v>793</v>
      </c>
      <c r="C400" s="47">
        <v>561748.09</v>
      </c>
      <c r="D400" s="47">
        <v>279963.21000000002</v>
      </c>
      <c r="E400" s="47">
        <v>5397.19</v>
      </c>
      <c r="F400" s="47">
        <v>60736.62</v>
      </c>
      <c r="G400" s="47">
        <v>15068.02</v>
      </c>
      <c r="H400" s="47">
        <v>4117.1499999999996</v>
      </c>
      <c r="I400" s="47">
        <v>10792.4</v>
      </c>
      <c r="J400" s="47">
        <v>29.31</v>
      </c>
      <c r="K400" s="47">
        <v>1083.56</v>
      </c>
      <c r="L400" s="47">
        <v>986.12</v>
      </c>
      <c r="M400" s="48">
        <v>42065</v>
      </c>
      <c r="N400" s="47">
        <v>0</v>
      </c>
      <c r="O400" s="49">
        <f t="shared" si="6"/>
        <v>981986.67000000016</v>
      </c>
    </row>
    <row r="401" spans="1:15" ht="15.6" x14ac:dyDescent="0.3">
      <c r="A401" s="37" t="s">
        <v>794</v>
      </c>
      <c r="B401" s="38" t="s">
        <v>795</v>
      </c>
      <c r="C401" s="47">
        <v>379064.59</v>
      </c>
      <c r="D401" s="47">
        <v>107394.63</v>
      </c>
      <c r="E401" s="47">
        <v>3515.04</v>
      </c>
      <c r="F401" s="47">
        <v>42441.98</v>
      </c>
      <c r="G401" s="47">
        <v>9094.9500000000007</v>
      </c>
      <c r="H401" s="47">
        <v>2852.23</v>
      </c>
      <c r="I401" s="47">
        <v>7165.35</v>
      </c>
      <c r="J401" s="47">
        <v>19.46</v>
      </c>
      <c r="K401" s="47">
        <v>665.39</v>
      </c>
      <c r="L401" s="47">
        <v>708.92</v>
      </c>
      <c r="M401" s="48">
        <v>0</v>
      </c>
      <c r="N401" s="47">
        <v>0</v>
      </c>
      <c r="O401" s="49">
        <f t="shared" si="6"/>
        <v>552922.53999999992</v>
      </c>
    </row>
    <row r="402" spans="1:15" ht="15.6" x14ac:dyDescent="0.3">
      <c r="A402" s="37" t="s">
        <v>796</v>
      </c>
      <c r="B402" s="38" t="s">
        <v>797</v>
      </c>
      <c r="C402" s="47">
        <v>231152.62</v>
      </c>
      <c r="D402" s="47">
        <v>38963.599999999999</v>
      </c>
      <c r="E402" s="47">
        <v>2350.0700000000002</v>
      </c>
      <c r="F402" s="47">
        <v>24577</v>
      </c>
      <c r="G402" s="47">
        <v>6111.36</v>
      </c>
      <c r="H402" s="47">
        <v>1669.3</v>
      </c>
      <c r="I402" s="47">
        <v>4383.03</v>
      </c>
      <c r="J402" s="47">
        <v>11.91</v>
      </c>
      <c r="K402" s="47">
        <v>481.35</v>
      </c>
      <c r="L402" s="47">
        <v>388.55</v>
      </c>
      <c r="M402" s="48">
        <v>0</v>
      </c>
      <c r="N402" s="47">
        <v>0</v>
      </c>
      <c r="O402" s="49">
        <f t="shared" si="6"/>
        <v>310088.78999999992</v>
      </c>
    </row>
    <row r="403" spans="1:15" ht="15.6" x14ac:dyDescent="0.3">
      <c r="A403" s="37" t="s">
        <v>798</v>
      </c>
      <c r="B403" s="38" t="s">
        <v>799</v>
      </c>
      <c r="C403" s="47">
        <v>201793.07</v>
      </c>
      <c r="D403" s="47">
        <v>58208.4</v>
      </c>
      <c r="E403" s="47">
        <v>2569.11</v>
      </c>
      <c r="F403" s="47">
        <v>18119.14</v>
      </c>
      <c r="G403" s="47">
        <v>3689.72</v>
      </c>
      <c r="H403" s="47">
        <v>1273.6400000000001</v>
      </c>
      <c r="I403" s="47">
        <v>2553.9299999999998</v>
      </c>
      <c r="J403" s="47">
        <v>6.94</v>
      </c>
      <c r="K403" s="47">
        <v>551.49</v>
      </c>
      <c r="L403" s="47">
        <v>226.44</v>
      </c>
      <c r="M403" s="48">
        <v>0</v>
      </c>
      <c r="N403" s="47">
        <v>0</v>
      </c>
      <c r="O403" s="49">
        <f t="shared" si="6"/>
        <v>288991.88</v>
      </c>
    </row>
    <row r="404" spans="1:15" ht="15.6" x14ac:dyDescent="0.3">
      <c r="A404" s="37" t="s">
        <v>800</v>
      </c>
      <c r="B404" s="38" t="s">
        <v>801</v>
      </c>
      <c r="C404" s="47">
        <v>308595.55</v>
      </c>
      <c r="D404" s="47">
        <v>62875.8</v>
      </c>
      <c r="E404" s="47">
        <v>3359.05</v>
      </c>
      <c r="F404" s="47">
        <v>31621.33</v>
      </c>
      <c r="G404" s="47">
        <v>7439.63</v>
      </c>
      <c r="H404" s="47">
        <v>2160.5700000000002</v>
      </c>
      <c r="I404" s="47">
        <v>5222.25</v>
      </c>
      <c r="J404" s="47">
        <v>14.18</v>
      </c>
      <c r="K404" s="47">
        <v>685.26</v>
      </c>
      <c r="L404" s="47">
        <v>476.35</v>
      </c>
      <c r="M404" s="48">
        <v>0</v>
      </c>
      <c r="N404" s="47">
        <v>0</v>
      </c>
      <c r="O404" s="49">
        <f t="shared" si="6"/>
        <v>422449.97</v>
      </c>
    </row>
    <row r="405" spans="1:15" ht="15.6" x14ac:dyDescent="0.3">
      <c r="A405" s="37" t="s">
        <v>802</v>
      </c>
      <c r="B405" s="38" t="s">
        <v>803</v>
      </c>
      <c r="C405" s="47">
        <v>4782285.2</v>
      </c>
      <c r="D405" s="47">
        <v>1268133.98</v>
      </c>
      <c r="E405" s="47">
        <v>32816.800000000003</v>
      </c>
      <c r="F405" s="47">
        <v>595294.17000000004</v>
      </c>
      <c r="G405" s="47">
        <v>86124.28</v>
      </c>
      <c r="H405" s="47">
        <v>39413.06</v>
      </c>
      <c r="I405" s="47">
        <v>89552.12</v>
      </c>
      <c r="J405" s="47">
        <v>243.24</v>
      </c>
      <c r="K405" s="47">
        <v>5761.74</v>
      </c>
      <c r="L405" s="47">
        <v>11089.16</v>
      </c>
      <c r="M405" s="48">
        <v>255277</v>
      </c>
      <c r="N405" s="47">
        <v>0</v>
      </c>
      <c r="O405" s="49">
        <f t="shared" si="6"/>
        <v>7165990.75</v>
      </c>
    </row>
    <row r="406" spans="1:15" ht="15.6" x14ac:dyDescent="0.3">
      <c r="A406" s="37" t="s">
        <v>804</v>
      </c>
      <c r="B406" s="38" t="s">
        <v>805</v>
      </c>
      <c r="C406" s="47">
        <v>478703.47</v>
      </c>
      <c r="D406" s="47">
        <v>158646.53</v>
      </c>
      <c r="E406" s="47">
        <v>4329.68</v>
      </c>
      <c r="F406" s="47">
        <v>51368.76</v>
      </c>
      <c r="G406" s="47">
        <v>10574.2</v>
      </c>
      <c r="H406" s="47">
        <v>3497.52</v>
      </c>
      <c r="I406" s="47">
        <v>8443.7000000000007</v>
      </c>
      <c r="J406" s="47">
        <v>22.94</v>
      </c>
      <c r="K406" s="47">
        <v>843.59</v>
      </c>
      <c r="L406" s="47">
        <v>843.45</v>
      </c>
      <c r="M406" s="48">
        <v>0</v>
      </c>
      <c r="N406" s="47">
        <v>0</v>
      </c>
      <c r="O406" s="49">
        <f t="shared" si="6"/>
        <v>717273.83999999985</v>
      </c>
    </row>
    <row r="407" spans="1:15" ht="15.6" x14ac:dyDescent="0.3">
      <c r="A407" s="37" t="s">
        <v>806</v>
      </c>
      <c r="B407" s="38" t="s">
        <v>807</v>
      </c>
      <c r="C407" s="47">
        <v>3703080.12</v>
      </c>
      <c r="D407" s="47">
        <v>698415.19</v>
      </c>
      <c r="E407" s="47">
        <v>21841.64</v>
      </c>
      <c r="F407" s="47">
        <v>499704.20999999996</v>
      </c>
      <c r="G407" s="47">
        <v>89374.47</v>
      </c>
      <c r="H407" s="47">
        <v>32508.27</v>
      </c>
      <c r="I407" s="47">
        <v>84717.77</v>
      </c>
      <c r="J407" s="47">
        <v>230.11</v>
      </c>
      <c r="K407" s="47">
        <v>2766.56</v>
      </c>
      <c r="L407" s="47">
        <v>9756.0499999999993</v>
      </c>
      <c r="M407" s="48">
        <v>207008</v>
      </c>
      <c r="N407" s="47">
        <v>0</v>
      </c>
      <c r="O407" s="49">
        <f t="shared" si="6"/>
        <v>5349402.3899999987</v>
      </c>
    </row>
    <row r="408" spans="1:15" ht="15.6" x14ac:dyDescent="0.3">
      <c r="A408" s="37" t="s">
        <v>808</v>
      </c>
      <c r="B408" s="38" t="s">
        <v>809</v>
      </c>
      <c r="C408" s="47">
        <v>227814.01</v>
      </c>
      <c r="D408" s="47">
        <v>68219.31</v>
      </c>
      <c r="E408" s="47">
        <v>2243.54</v>
      </c>
      <c r="F408" s="47">
        <v>20535.080000000002</v>
      </c>
      <c r="G408" s="47">
        <v>3705.22</v>
      </c>
      <c r="H408" s="47">
        <v>1463.92</v>
      </c>
      <c r="I408" s="47">
        <v>2939.91</v>
      </c>
      <c r="J408" s="47">
        <v>7.99</v>
      </c>
      <c r="K408" s="47">
        <v>459.45</v>
      </c>
      <c r="L408" s="47">
        <v>290.70999999999998</v>
      </c>
      <c r="M408" s="48">
        <v>0</v>
      </c>
      <c r="N408" s="47">
        <v>0</v>
      </c>
      <c r="O408" s="49">
        <f t="shared" si="6"/>
        <v>327679.13999999996</v>
      </c>
    </row>
    <row r="409" spans="1:15" ht="15.6" x14ac:dyDescent="0.3">
      <c r="A409" s="37" t="s">
        <v>810</v>
      </c>
      <c r="B409" s="38" t="s">
        <v>811</v>
      </c>
      <c r="C409" s="47">
        <v>4863563.0199999996</v>
      </c>
      <c r="D409" s="47">
        <v>1052409.3999999999</v>
      </c>
      <c r="E409" s="47">
        <v>25312.09</v>
      </c>
      <c r="F409" s="47">
        <v>707835.52</v>
      </c>
      <c r="G409" s="47">
        <v>58309.56</v>
      </c>
      <c r="H409" s="47">
        <v>45412.3</v>
      </c>
      <c r="I409" s="47">
        <v>93498.89</v>
      </c>
      <c r="J409" s="47">
        <v>253.97</v>
      </c>
      <c r="K409" s="47">
        <v>2858.91</v>
      </c>
      <c r="L409" s="47">
        <v>14328.52</v>
      </c>
      <c r="M409" s="48">
        <v>0</v>
      </c>
      <c r="N409" s="47">
        <v>0</v>
      </c>
      <c r="O409" s="49">
        <f t="shared" si="6"/>
        <v>6863782.1799999978</v>
      </c>
    </row>
    <row r="410" spans="1:15" ht="15.6" x14ac:dyDescent="0.3">
      <c r="A410" s="37" t="s">
        <v>812</v>
      </c>
      <c r="B410" s="38" t="s">
        <v>813</v>
      </c>
      <c r="C410" s="47">
        <v>129038.77</v>
      </c>
      <c r="D410" s="47">
        <v>40671.199999999997</v>
      </c>
      <c r="E410" s="47">
        <v>1644.1</v>
      </c>
      <c r="F410" s="47">
        <v>11726.849999999999</v>
      </c>
      <c r="G410" s="47">
        <v>2331.19</v>
      </c>
      <c r="H410" s="47">
        <v>821</v>
      </c>
      <c r="I410" s="47">
        <v>1672.64</v>
      </c>
      <c r="J410" s="47">
        <v>4.54</v>
      </c>
      <c r="K410" s="47">
        <v>348.14</v>
      </c>
      <c r="L410" s="47">
        <v>148.28</v>
      </c>
      <c r="M410" s="48">
        <v>0</v>
      </c>
      <c r="N410" s="47">
        <v>0</v>
      </c>
      <c r="O410" s="49">
        <f t="shared" si="6"/>
        <v>188406.71000000005</v>
      </c>
    </row>
    <row r="411" spans="1:15" ht="15.6" x14ac:dyDescent="0.3">
      <c r="A411" s="37" t="s">
        <v>814</v>
      </c>
      <c r="B411" s="38" t="s">
        <v>815</v>
      </c>
      <c r="C411" s="47">
        <v>585923.87</v>
      </c>
      <c r="D411" s="47">
        <v>172320.79</v>
      </c>
      <c r="E411" s="47">
        <v>3647.21</v>
      </c>
      <c r="F411" s="47">
        <v>80186.820000000007</v>
      </c>
      <c r="G411" s="47">
        <v>7983.99</v>
      </c>
      <c r="H411" s="47">
        <v>5188.42</v>
      </c>
      <c r="I411" s="47">
        <v>10914.81</v>
      </c>
      <c r="J411" s="47">
        <v>29.65</v>
      </c>
      <c r="K411" s="47">
        <v>486.65</v>
      </c>
      <c r="L411" s="47">
        <v>1562.66</v>
      </c>
      <c r="M411" s="48">
        <v>22721</v>
      </c>
      <c r="N411" s="47">
        <v>0</v>
      </c>
      <c r="O411" s="49">
        <f t="shared" si="6"/>
        <v>890965.87000000011</v>
      </c>
    </row>
    <row r="412" spans="1:15" ht="15.6" x14ac:dyDescent="0.3">
      <c r="A412" s="37" t="s">
        <v>816</v>
      </c>
      <c r="B412" s="38" t="s">
        <v>817</v>
      </c>
      <c r="C412" s="47">
        <v>276950.71000000002</v>
      </c>
      <c r="D412" s="47">
        <v>69029.91</v>
      </c>
      <c r="E412" s="47">
        <v>2129.0700000000002</v>
      </c>
      <c r="F412" s="47">
        <v>36121.57</v>
      </c>
      <c r="G412" s="47">
        <v>1624.37</v>
      </c>
      <c r="H412" s="47">
        <v>2349.48</v>
      </c>
      <c r="I412" s="47">
        <v>3930.07</v>
      </c>
      <c r="J412" s="47">
        <v>10.68</v>
      </c>
      <c r="K412" s="47">
        <v>329.31</v>
      </c>
      <c r="L412" s="47">
        <v>671.91</v>
      </c>
      <c r="M412" s="48">
        <v>0</v>
      </c>
      <c r="N412" s="47">
        <v>0</v>
      </c>
      <c r="O412" s="49">
        <f t="shared" si="6"/>
        <v>393147.07999999996</v>
      </c>
    </row>
    <row r="413" spans="1:15" ht="15.6" x14ac:dyDescent="0.3">
      <c r="A413" s="37" t="s">
        <v>818</v>
      </c>
      <c r="B413" s="38" t="s">
        <v>819</v>
      </c>
      <c r="C413" s="47">
        <v>317797.2</v>
      </c>
      <c r="D413" s="47">
        <v>84230.06</v>
      </c>
      <c r="E413" s="47">
        <v>2582.2399999999998</v>
      </c>
      <c r="F413" s="47">
        <v>36715.01</v>
      </c>
      <c r="G413" s="47">
        <v>3920.88</v>
      </c>
      <c r="H413" s="47">
        <v>2465.1799999999998</v>
      </c>
      <c r="I413" s="47">
        <v>4736.5200000000004</v>
      </c>
      <c r="J413" s="47">
        <v>12.87</v>
      </c>
      <c r="K413" s="47">
        <v>521.59</v>
      </c>
      <c r="L413" s="47">
        <v>643.42999999999995</v>
      </c>
      <c r="M413" s="48">
        <v>0</v>
      </c>
      <c r="N413" s="47">
        <v>0</v>
      </c>
      <c r="O413" s="49">
        <f t="shared" si="6"/>
        <v>453624.98000000004</v>
      </c>
    </row>
    <row r="414" spans="1:15" ht="15.6" x14ac:dyDescent="0.3">
      <c r="A414" s="37" t="s">
        <v>820</v>
      </c>
      <c r="B414" s="38" t="s">
        <v>821</v>
      </c>
      <c r="C414" s="47">
        <v>1742286.36</v>
      </c>
      <c r="D414" s="47">
        <v>253293.22</v>
      </c>
      <c r="E414" s="47">
        <v>15378.69</v>
      </c>
      <c r="F414" s="47">
        <v>199925.8</v>
      </c>
      <c r="G414" s="47">
        <v>50631.55</v>
      </c>
      <c r="H414" s="47">
        <v>13381.34</v>
      </c>
      <c r="I414" s="47">
        <v>35786.800000000003</v>
      </c>
      <c r="J414" s="47">
        <v>97.21</v>
      </c>
      <c r="K414" s="47">
        <v>2897.83</v>
      </c>
      <c r="L414" s="47">
        <v>3424.41</v>
      </c>
      <c r="M414" s="48">
        <v>0</v>
      </c>
      <c r="N414" s="47">
        <v>0</v>
      </c>
      <c r="O414" s="49">
        <f t="shared" si="6"/>
        <v>2317103.2099999995</v>
      </c>
    </row>
    <row r="415" spans="1:15" ht="15.6" x14ac:dyDescent="0.3">
      <c r="A415" s="37" t="s">
        <v>822</v>
      </c>
      <c r="B415" s="38" t="s">
        <v>823</v>
      </c>
      <c r="C415" s="47">
        <v>793360.74</v>
      </c>
      <c r="D415" s="47">
        <v>190090.98</v>
      </c>
      <c r="E415" s="47">
        <v>6517.12</v>
      </c>
      <c r="F415" s="47">
        <v>94857.279999999999</v>
      </c>
      <c r="G415" s="47">
        <v>21269.26</v>
      </c>
      <c r="H415" s="47">
        <v>6269.57</v>
      </c>
      <c r="I415" s="47">
        <v>16742.509999999998</v>
      </c>
      <c r="J415" s="47">
        <v>45.48</v>
      </c>
      <c r="K415" s="47">
        <v>1148.53</v>
      </c>
      <c r="L415" s="47">
        <v>1688.43</v>
      </c>
      <c r="M415" s="48">
        <v>61</v>
      </c>
      <c r="N415" s="47">
        <v>0</v>
      </c>
      <c r="O415" s="49">
        <f t="shared" si="6"/>
        <v>1132050.8999999999</v>
      </c>
    </row>
    <row r="416" spans="1:15" ht="15.6" x14ac:dyDescent="0.3">
      <c r="A416" s="37" t="s">
        <v>824</v>
      </c>
      <c r="B416" s="38" t="s">
        <v>825</v>
      </c>
      <c r="C416" s="47">
        <v>121415.42</v>
      </c>
      <c r="D416" s="47">
        <v>57440.62</v>
      </c>
      <c r="E416" s="47">
        <v>1363.8</v>
      </c>
      <c r="F416" s="47">
        <v>12161.58</v>
      </c>
      <c r="G416" s="47">
        <v>1078.1500000000001</v>
      </c>
      <c r="H416" s="47">
        <v>834.19</v>
      </c>
      <c r="I416" s="47">
        <v>1307.1199999999999</v>
      </c>
      <c r="J416" s="47">
        <v>3.55</v>
      </c>
      <c r="K416" s="47">
        <v>275.93</v>
      </c>
      <c r="L416" s="47">
        <v>177.91</v>
      </c>
      <c r="M416" s="48">
        <v>7580</v>
      </c>
      <c r="N416" s="47">
        <v>0</v>
      </c>
      <c r="O416" s="49">
        <f t="shared" si="6"/>
        <v>203638.26999999996</v>
      </c>
    </row>
    <row r="417" spans="1:15" ht="15.6" x14ac:dyDescent="0.3">
      <c r="A417" s="37" t="s">
        <v>826</v>
      </c>
      <c r="B417" s="38" t="s">
        <v>827</v>
      </c>
      <c r="C417" s="47">
        <v>2931089.23</v>
      </c>
      <c r="D417" s="47">
        <v>265002.02</v>
      </c>
      <c r="E417" s="47">
        <v>15222.43</v>
      </c>
      <c r="F417" s="47">
        <v>441075.79000000004</v>
      </c>
      <c r="G417" s="47">
        <v>18751.61</v>
      </c>
      <c r="H417" s="47">
        <v>28025.35</v>
      </c>
      <c r="I417" s="47">
        <v>51525.09</v>
      </c>
      <c r="J417" s="47">
        <v>139.94999999999999</v>
      </c>
      <c r="K417" s="47">
        <v>1389.75</v>
      </c>
      <c r="L417" s="47">
        <v>9001.43</v>
      </c>
      <c r="M417" s="48">
        <v>0</v>
      </c>
      <c r="N417" s="47">
        <v>0</v>
      </c>
      <c r="O417" s="49">
        <f t="shared" si="6"/>
        <v>3761222.6500000004</v>
      </c>
    </row>
    <row r="418" spans="1:15" ht="15.6" x14ac:dyDescent="0.3">
      <c r="A418" s="37" t="s">
        <v>828</v>
      </c>
      <c r="B418" s="38" t="s">
        <v>829</v>
      </c>
      <c r="C418" s="47">
        <v>543030.97</v>
      </c>
      <c r="D418" s="47">
        <v>146999.21</v>
      </c>
      <c r="E418" s="47">
        <v>4298.57</v>
      </c>
      <c r="F418" s="47">
        <v>70884.92</v>
      </c>
      <c r="G418" s="47">
        <v>7407.41</v>
      </c>
      <c r="H418" s="47">
        <v>4611.26</v>
      </c>
      <c r="I418" s="47">
        <v>9415.08</v>
      </c>
      <c r="J418" s="47">
        <v>25.57</v>
      </c>
      <c r="K418" s="47">
        <v>735.17</v>
      </c>
      <c r="L418" s="47">
        <v>1314.15</v>
      </c>
      <c r="M418" s="48">
        <v>0</v>
      </c>
      <c r="N418" s="47">
        <v>0</v>
      </c>
      <c r="O418" s="49">
        <f t="shared" si="6"/>
        <v>788722.30999999994</v>
      </c>
    </row>
    <row r="419" spans="1:15" ht="15.6" x14ac:dyDescent="0.3">
      <c r="A419" s="37" t="s">
        <v>830</v>
      </c>
      <c r="B419" s="38" t="s">
        <v>831</v>
      </c>
      <c r="C419" s="47">
        <v>119938.87</v>
      </c>
      <c r="D419" s="47">
        <v>58784.91</v>
      </c>
      <c r="E419" s="47">
        <v>1567.37</v>
      </c>
      <c r="F419" s="47">
        <v>10719.46</v>
      </c>
      <c r="G419" s="47">
        <v>1941.63</v>
      </c>
      <c r="H419" s="47">
        <v>752.29</v>
      </c>
      <c r="I419" s="47">
        <v>1447.31</v>
      </c>
      <c r="J419" s="47">
        <v>3.93</v>
      </c>
      <c r="K419" s="47">
        <v>330.94</v>
      </c>
      <c r="L419" s="47">
        <v>131.13</v>
      </c>
      <c r="M419" s="48">
        <v>0</v>
      </c>
      <c r="N419" s="47">
        <v>0</v>
      </c>
      <c r="O419" s="49">
        <f t="shared" si="6"/>
        <v>195617.84</v>
      </c>
    </row>
    <row r="420" spans="1:15" ht="15.6" x14ac:dyDescent="0.3">
      <c r="A420" s="37" t="s">
        <v>832</v>
      </c>
      <c r="B420" s="38" t="s">
        <v>833</v>
      </c>
      <c r="C420" s="47">
        <v>517095.27</v>
      </c>
      <c r="D420" s="47">
        <v>132890.54999999999</v>
      </c>
      <c r="E420" s="47">
        <v>4010.47</v>
      </c>
      <c r="F420" s="47">
        <v>58728.04</v>
      </c>
      <c r="G420" s="47">
        <v>6990.52</v>
      </c>
      <c r="H420" s="47">
        <v>3954.78</v>
      </c>
      <c r="I420" s="47">
        <v>7811.84</v>
      </c>
      <c r="J420" s="47">
        <v>21.22</v>
      </c>
      <c r="K420" s="47">
        <v>665.77</v>
      </c>
      <c r="L420" s="47">
        <v>1027</v>
      </c>
      <c r="M420" s="48">
        <v>1540</v>
      </c>
      <c r="N420" s="47">
        <v>0</v>
      </c>
      <c r="O420" s="49">
        <f t="shared" si="6"/>
        <v>734735.46000000008</v>
      </c>
    </row>
    <row r="421" spans="1:15" ht="15.6" x14ac:dyDescent="0.3">
      <c r="A421" s="37" t="s">
        <v>834</v>
      </c>
      <c r="B421" s="38" t="s">
        <v>835</v>
      </c>
      <c r="C421" s="47">
        <v>24930309.309999999</v>
      </c>
      <c r="D421" s="47">
        <v>3149987.39</v>
      </c>
      <c r="E421" s="47">
        <v>138294.16</v>
      </c>
      <c r="F421" s="47">
        <v>3493370.7399999998</v>
      </c>
      <c r="G421" s="47">
        <v>108573.2</v>
      </c>
      <c r="H421" s="47">
        <v>225723.74</v>
      </c>
      <c r="I421" s="47">
        <v>382715.57</v>
      </c>
      <c r="J421" s="47">
        <v>1039.55</v>
      </c>
      <c r="K421" s="47">
        <v>20345.3</v>
      </c>
      <c r="L421" s="47">
        <v>69738.78</v>
      </c>
      <c r="M421" s="48">
        <v>1046056</v>
      </c>
      <c r="N421" s="47">
        <v>0</v>
      </c>
      <c r="O421" s="49">
        <f t="shared" si="6"/>
        <v>33566153.739999995</v>
      </c>
    </row>
    <row r="422" spans="1:15" ht="15.6" x14ac:dyDescent="0.3">
      <c r="A422" s="37" t="s">
        <v>836</v>
      </c>
      <c r="B422" s="38" t="s">
        <v>837</v>
      </c>
      <c r="C422" s="47">
        <v>1042916.65</v>
      </c>
      <c r="D422" s="47">
        <v>437479.43</v>
      </c>
      <c r="E422" s="47">
        <v>8048.82</v>
      </c>
      <c r="F422" s="47">
        <v>127986.36</v>
      </c>
      <c r="G422" s="47">
        <v>25998.75</v>
      </c>
      <c r="H422" s="47">
        <v>8460.4</v>
      </c>
      <c r="I422" s="47">
        <v>21976.37</v>
      </c>
      <c r="J422" s="47">
        <v>59.69</v>
      </c>
      <c r="K422" s="47">
        <v>1402.9</v>
      </c>
      <c r="L422" s="47">
        <v>2323.19</v>
      </c>
      <c r="M422" s="48">
        <v>0</v>
      </c>
      <c r="N422" s="47">
        <v>0</v>
      </c>
      <c r="O422" s="49">
        <f t="shared" si="6"/>
        <v>1676652.56</v>
      </c>
    </row>
    <row r="423" spans="1:15" ht="15.6" x14ac:dyDescent="0.3">
      <c r="A423" s="37" t="s">
        <v>838</v>
      </c>
      <c r="B423" s="38" t="s">
        <v>839</v>
      </c>
      <c r="C423" s="47">
        <v>384888.1</v>
      </c>
      <c r="D423" s="47">
        <v>59344.32</v>
      </c>
      <c r="E423" s="47">
        <v>3684.27</v>
      </c>
      <c r="F423" s="47">
        <v>42235.42</v>
      </c>
      <c r="G423" s="47">
        <v>10578.43</v>
      </c>
      <c r="H423" s="47">
        <v>2850.53</v>
      </c>
      <c r="I423" s="47">
        <v>7715.25</v>
      </c>
      <c r="J423" s="47">
        <v>20.96</v>
      </c>
      <c r="K423" s="47">
        <v>719.75</v>
      </c>
      <c r="L423" s="47">
        <v>692.03</v>
      </c>
      <c r="M423" s="48">
        <v>0</v>
      </c>
      <c r="N423" s="47">
        <v>0</v>
      </c>
      <c r="O423" s="49">
        <f t="shared" si="6"/>
        <v>512729.06000000006</v>
      </c>
    </row>
    <row r="424" spans="1:15" ht="15.6" x14ac:dyDescent="0.3">
      <c r="A424" s="37" t="s">
        <v>840</v>
      </c>
      <c r="B424" s="38" t="s">
        <v>841</v>
      </c>
      <c r="C424" s="47">
        <v>107588.07</v>
      </c>
      <c r="D424" s="47">
        <v>52592.73</v>
      </c>
      <c r="E424" s="47">
        <v>1625.7</v>
      </c>
      <c r="F424" s="47">
        <v>8094.78</v>
      </c>
      <c r="G424" s="47">
        <v>1010.77</v>
      </c>
      <c r="H424" s="47">
        <v>592.54</v>
      </c>
      <c r="I424" s="47">
        <v>737.7</v>
      </c>
      <c r="J424" s="47">
        <v>2</v>
      </c>
      <c r="K424" s="47">
        <v>359.79</v>
      </c>
      <c r="L424" s="47">
        <v>67.17</v>
      </c>
      <c r="M424" s="48">
        <v>0</v>
      </c>
      <c r="N424" s="47">
        <v>0</v>
      </c>
      <c r="O424" s="49">
        <f t="shared" si="6"/>
        <v>172671.25000000006</v>
      </c>
    </row>
    <row r="425" spans="1:15" ht="15.6" x14ac:dyDescent="0.3">
      <c r="A425" s="37" t="s">
        <v>842</v>
      </c>
      <c r="B425" s="38" t="s">
        <v>843</v>
      </c>
      <c r="C425" s="47">
        <v>795907.03</v>
      </c>
      <c r="D425" s="47">
        <v>298134.17</v>
      </c>
      <c r="E425" s="47">
        <v>7289.02</v>
      </c>
      <c r="F425" s="47">
        <v>87097.8</v>
      </c>
      <c r="G425" s="47">
        <v>21151.3</v>
      </c>
      <c r="H425" s="47">
        <v>5901.37</v>
      </c>
      <c r="I425" s="47">
        <v>15649.76</v>
      </c>
      <c r="J425" s="47">
        <v>42.51</v>
      </c>
      <c r="K425" s="47">
        <v>1480.87</v>
      </c>
      <c r="L425" s="47">
        <v>1443.13</v>
      </c>
      <c r="M425" s="48">
        <v>0</v>
      </c>
      <c r="N425" s="47">
        <v>9751.4</v>
      </c>
      <c r="O425" s="49">
        <f t="shared" si="6"/>
        <v>1243848.3600000001</v>
      </c>
    </row>
    <row r="426" spans="1:15" ht="30" x14ac:dyDescent="0.3">
      <c r="A426" s="37" t="s">
        <v>844</v>
      </c>
      <c r="B426" s="38" t="s">
        <v>845</v>
      </c>
      <c r="C426" s="47">
        <v>969769.93</v>
      </c>
      <c r="D426" s="47">
        <v>348927.43</v>
      </c>
      <c r="E426" s="47">
        <v>7570.95</v>
      </c>
      <c r="F426" s="47">
        <v>119217.12</v>
      </c>
      <c r="G426" s="47">
        <v>25158.68</v>
      </c>
      <c r="H426" s="47">
        <v>7916.7</v>
      </c>
      <c r="I426" s="47">
        <v>21015.18</v>
      </c>
      <c r="J426" s="47">
        <v>57.08</v>
      </c>
      <c r="K426" s="47">
        <v>1800.25</v>
      </c>
      <c r="L426" s="47">
        <v>2172.5500000000002</v>
      </c>
      <c r="M426" s="48">
        <v>0</v>
      </c>
      <c r="N426" s="47">
        <v>0</v>
      </c>
      <c r="O426" s="49">
        <f t="shared" si="6"/>
        <v>1503605.87</v>
      </c>
    </row>
    <row r="427" spans="1:15" ht="15.6" x14ac:dyDescent="0.3">
      <c r="A427" s="37" t="s">
        <v>846</v>
      </c>
      <c r="B427" s="38" t="s">
        <v>847</v>
      </c>
      <c r="C427" s="47">
        <v>115261.81</v>
      </c>
      <c r="D427" s="47">
        <v>58233.93</v>
      </c>
      <c r="E427" s="47">
        <v>1499.03</v>
      </c>
      <c r="F427" s="47">
        <v>10164.27</v>
      </c>
      <c r="G427" s="47">
        <v>1265.02</v>
      </c>
      <c r="H427" s="47">
        <v>717.88</v>
      </c>
      <c r="I427" s="47">
        <v>1125.48</v>
      </c>
      <c r="J427" s="47">
        <v>3.06</v>
      </c>
      <c r="K427" s="47">
        <v>329.89</v>
      </c>
      <c r="L427" s="47">
        <v>123.11</v>
      </c>
      <c r="M427" s="48">
        <v>0</v>
      </c>
      <c r="N427" s="47">
        <v>0</v>
      </c>
      <c r="O427" s="49">
        <f t="shared" si="6"/>
        <v>188723.47999999998</v>
      </c>
    </row>
    <row r="428" spans="1:15" ht="15.6" x14ac:dyDescent="0.3">
      <c r="A428" s="37" t="s">
        <v>848</v>
      </c>
      <c r="B428" s="38" t="s">
        <v>849</v>
      </c>
      <c r="C428" s="47">
        <v>217597.7</v>
      </c>
      <c r="D428" s="47">
        <v>47883.4</v>
      </c>
      <c r="E428" s="47">
        <v>2322.35</v>
      </c>
      <c r="F428" s="47">
        <v>21518.17</v>
      </c>
      <c r="G428" s="47">
        <v>3698.15</v>
      </c>
      <c r="H428" s="47">
        <v>1488.34</v>
      </c>
      <c r="I428" s="47">
        <v>3043.87</v>
      </c>
      <c r="J428" s="47">
        <v>8.27</v>
      </c>
      <c r="K428" s="47">
        <v>496.65</v>
      </c>
      <c r="L428" s="47">
        <v>318.51</v>
      </c>
      <c r="M428" s="48">
        <v>5257</v>
      </c>
      <c r="N428" s="47">
        <v>0</v>
      </c>
      <c r="O428" s="49">
        <f t="shared" si="6"/>
        <v>303632.41000000009</v>
      </c>
    </row>
    <row r="429" spans="1:15" ht="15.6" x14ac:dyDescent="0.3">
      <c r="A429" s="37" t="s">
        <v>850</v>
      </c>
      <c r="B429" s="38" t="s">
        <v>851</v>
      </c>
      <c r="C429" s="47">
        <v>602599.78</v>
      </c>
      <c r="D429" s="47">
        <v>232060.16</v>
      </c>
      <c r="E429" s="47">
        <v>6443.58</v>
      </c>
      <c r="F429" s="47">
        <v>59764.19</v>
      </c>
      <c r="G429" s="47">
        <v>10058.780000000001</v>
      </c>
      <c r="H429" s="47">
        <v>4135.63</v>
      </c>
      <c r="I429" s="47">
        <v>8491.83</v>
      </c>
      <c r="J429" s="47">
        <v>23.07</v>
      </c>
      <c r="K429" s="47">
        <v>1440.93</v>
      </c>
      <c r="L429" s="47">
        <v>887.5</v>
      </c>
      <c r="M429" s="48">
        <v>0</v>
      </c>
      <c r="N429" s="47">
        <v>0</v>
      </c>
      <c r="O429" s="49">
        <f t="shared" si="6"/>
        <v>925905.45</v>
      </c>
    </row>
    <row r="430" spans="1:15" ht="15.6" x14ac:dyDescent="0.3">
      <c r="A430" s="37" t="s">
        <v>852</v>
      </c>
      <c r="B430" s="38" t="s">
        <v>853</v>
      </c>
      <c r="C430" s="47">
        <v>149295.32999999999</v>
      </c>
      <c r="D430" s="47">
        <v>51711.14</v>
      </c>
      <c r="E430" s="47">
        <v>1614.91</v>
      </c>
      <c r="F430" s="47">
        <v>14086.560000000001</v>
      </c>
      <c r="G430" s="47">
        <v>1295.23</v>
      </c>
      <c r="H430" s="47">
        <v>985.08</v>
      </c>
      <c r="I430" s="47">
        <v>1503.94</v>
      </c>
      <c r="J430" s="47">
        <v>4.09</v>
      </c>
      <c r="K430" s="47">
        <v>325.91000000000003</v>
      </c>
      <c r="L430" s="47">
        <v>199.35</v>
      </c>
      <c r="M430" s="48">
        <v>1809</v>
      </c>
      <c r="N430" s="47">
        <v>0</v>
      </c>
      <c r="O430" s="49">
        <f t="shared" si="6"/>
        <v>222830.53999999998</v>
      </c>
    </row>
    <row r="431" spans="1:15" ht="15.6" x14ac:dyDescent="0.3">
      <c r="A431" s="37" t="s">
        <v>854</v>
      </c>
      <c r="B431" s="38" t="s">
        <v>855</v>
      </c>
      <c r="C431" s="47">
        <v>92715.46</v>
      </c>
      <c r="D431" s="47">
        <v>33411.199999999997</v>
      </c>
      <c r="E431" s="47">
        <v>1363.76</v>
      </c>
      <c r="F431" s="47">
        <v>7240.26</v>
      </c>
      <c r="G431" s="47">
        <v>987.04</v>
      </c>
      <c r="H431" s="47">
        <v>524.75</v>
      </c>
      <c r="I431" s="47">
        <v>727.7</v>
      </c>
      <c r="J431" s="47">
        <v>1.98</v>
      </c>
      <c r="K431" s="47">
        <v>298.60000000000002</v>
      </c>
      <c r="L431" s="47">
        <v>66.59</v>
      </c>
      <c r="M431" s="48">
        <v>754</v>
      </c>
      <c r="N431" s="47">
        <v>0</v>
      </c>
      <c r="O431" s="49">
        <f t="shared" si="6"/>
        <v>138091.34000000003</v>
      </c>
    </row>
    <row r="432" spans="1:15" ht="15.6" x14ac:dyDescent="0.3">
      <c r="A432" s="37" t="s">
        <v>856</v>
      </c>
      <c r="B432" s="38" t="s">
        <v>857</v>
      </c>
      <c r="C432" s="47">
        <v>355527.35</v>
      </c>
      <c r="D432" s="47">
        <v>221416.09</v>
      </c>
      <c r="E432" s="47">
        <v>3767.84</v>
      </c>
      <c r="F432" s="47">
        <v>36509.85</v>
      </c>
      <c r="G432" s="47">
        <v>8352.93</v>
      </c>
      <c r="H432" s="47">
        <v>2496.58</v>
      </c>
      <c r="I432" s="47">
        <v>6085.3</v>
      </c>
      <c r="J432" s="47">
        <v>16.53</v>
      </c>
      <c r="K432" s="47">
        <v>761.08</v>
      </c>
      <c r="L432" s="47">
        <v>555.91999999999996</v>
      </c>
      <c r="M432" s="48">
        <v>16632</v>
      </c>
      <c r="N432" s="47">
        <v>0</v>
      </c>
      <c r="O432" s="49">
        <f t="shared" si="6"/>
        <v>652121.47</v>
      </c>
    </row>
    <row r="433" spans="1:15" ht="15.6" x14ac:dyDescent="0.3">
      <c r="A433" s="37" t="s">
        <v>858</v>
      </c>
      <c r="B433" s="38" t="s">
        <v>859</v>
      </c>
      <c r="C433" s="47">
        <v>1978863.02</v>
      </c>
      <c r="D433" s="47">
        <v>96097</v>
      </c>
      <c r="E433" s="47">
        <v>9779.32</v>
      </c>
      <c r="F433" s="47">
        <v>311718.3</v>
      </c>
      <c r="G433" s="47">
        <v>4496.33</v>
      </c>
      <c r="H433" s="47">
        <v>19609.71</v>
      </c>
      <c r="I433" s="47">
        <v>33067.949999999997</v>
      </c>
      <c r="J433" s="47">
        <v>89.82</v>
      </c>
      <c r="K433" s="47">
        <v>556.4</v>
      </c>
      <c r="L433" s="47">
        <v>6458.62</v>
      </c>
      <c r="M433" s="48">
        <v>9332</v>
      </c>
      <c r="N433" s="47">
        <v>0</v>
      </c>
      <c r="O433" s="49">
        <f t="shared" si="6"/>
        <v>2470068.4700000002</v>
      </c>
    </row>
    <row r="434" spans="1:15" ht="15.6" x14ac:dyDescent="0.3">
      <c r="A434" s="37" t="s">
        <v>860</v>
      </c>
      <c r="B434" s="38" t="s">
        <v>861</v>
      </c>
      <c r="C434" s="47">
        <v>696374.29</v>
      </c>
      <c r="D434" s="47">
        <v>73971.8</v>
      </c>
      <c r="E434" s="47">
        <v>6365.15</v>
      </c>
      <c r="F434" s="47">
        <v>78540.25</v>
      </c>
      <c r="G434" s="47">
        <v>19939.38</v>
      </c>
      <c r="H434" s="47">
        <v>5271.46</v>
      </c>
      <c r="I434" s="47">
        <v>14422.56</v>
      </c>
      <c r="J434" s="47">
        <v>39.18</v>
      </c>
      <c r="K434" s="47">
        <v>1197.58</v>
      </c>
      <c r="L434" s="47">
        <v>1321.77</v>
      </c>
      <c r="M434" s="48">
        <v>13691</v>
      </c>
      <c r="N434" s="47">
        <v>0</v>
      </c>
      <c r="O434" s="49">
        <f t="shared" si="6"/>
        <v>911134.42000000016</v>
      </c>
    </row>
    <row r="435" spans="1:15" ht="15.6" x14ac:dyDescent="0.3">
      <c r="A435" s="37" t="s">
        <v>862</v>
      </c>
      <c r="B435" s="38" t="s">
        <v>863</v>
      </c>
      <c r="C435" s="47">
        <v>1099948.27</v>
      </c>
      <c r="D435" s="47">
        <v>149361.19</v>
      </c>
      <c r="E435" s="47">
        <v>8676.0400000000009</v>
      </c>
      <c r="F435" s="47">
        <v>130309.52</v>
      </c>
      <c r="G435" s="47">
        <v>36159.480000000003</v>
      </c>
      <c r="H435" s="47">
        <v>8692.56</v>
      </c>
      <c r="I435" s="47">
        <v>26188.42</v>
      </c>
      <c r="J435" s="47">
        <v>71.13</v>
      </c>
      <c r="K435" s="47">
        <v>1626.31</v>
      </c>
      <c r="L435" s="47">
        <v>2321.5500000000002</v>
      </c>
      <c r="M435" s="48">
        <v>0</v>
      </c>
      <c r="N435" s="47">
        <v>0</v>
      </c>
      <c r="O435" s="49">
        <f t="shared" si="6"/>
        <v>1463354.47</v>
      </c>
    </row>
    <row r="436" spans="1:15" ht="15.6" x14ac:dyDescent="0.3">
      <c r="A436" s="37" t="s">
        <v>864</v>
      </c>
      <c r="B436" s="38" t="s">
        <v>865</v>
      </c>
      <c r="C436" s="47">
        <v>213890.25</v>
      </c>
      <c r="D436" s="47">
        <v>54904</v>
      </c>
      <c r="E436" s="47">
        <v>2427.7399999999998</v>
      </c>
      <c r="F436" s="47">
        <v>21729.040000000001</v>
      </c>
      <c r="G436" s="47">
        <v>4894.4399999999996</v>
      </c>
      <c r="H436" s="47">
        <v>1483.66</v>
      </c>
      <c r="I436" s="47">
        <v>3539.45</v>
      </c>
      <c r="J436" s="47">
        <v>9.61</v>
      </c>
      <c r="K436" s="47">
        <v>489.92</v>
      </c>
      <c r="L436" s="47">
        <v>320.04000000000002</v>
      </c>
      <c r="M436" s="48">
        <v>19868</v>
      </c>
      <c r="N436" s="47">
        <v>0</v>
      </c>
      <c r="O436" s="49">
        <f t="shared" si="6"/>
        <v>323556.14999999991</v>
      </c>
    </row>
    <row r="437" spans="1:15" ht="15.6" x14ac:dyDescent="0.3">
      <c r="A437" s="37" t="s">
        <v>866</v>
      </c>
      <c r="B437" s="38" t="s">
        <v>867</v>
      </c>
      <c r="C437" s="47">
        <v>176014.01</v>
      </c>
      <c r="D437" s="47">
        <v>69861.399999999994</v>
      </c>
      <c r="E437" s="47">
        <v>2179.37</v>
      </c>
      <c r="F437" s="47">
        <v>16458.71</v>
      </c>
      <c r="G437" s="47">
        <v>3324.91</v>
      </c>
      <c r="H437" s="47">
        <v>1145.4000000000001</v>
      </c>
      <c r="I437" s="47">
        <v>2410.09</v>
      </c>
      <c r="J437" s="47">
        <v>6.55</v>
      </c>
      <c r="K437" s="47">
        <v>464.96</v>
      </c>
      <c r="L437" s="47">
        <v>217.62</v>
      </c>
      <c r="M437" s="48">
        <v>14383</v>
      </c>
      <c r="N437" s="47">
        <v>0</v>
      </c>
      <c r="O437" s="49">
        <f t="shared" si="6"/>
        <v>286466.02</v>
      </c>
    </row>
    <row r="438" spans="1:15" ht="15.6" x14ac:dyDescent="0.3">
      <c r="A438" s="37" t="s">
        <v>868</v>
      </c>
      <c r="B438" s="38" t="s">
        <v>869</v>
      </c>
      <c r="C438" s="47">
        <v>84629.29</v>
      </c>
      <c r="D438" s="47">
        <v>51637.03</v>
      </c>
      <c r="E438" s="47">
        <v>1284.4000000000001</v>
      </c>
      <c r="F438" s="47">
        <v>6275.42</v>
      </c>
      <c r="G438" s="47">
        <v>686.19</v>
      </c>
      <c r="H438" s="47">
        <v>461.1</v>
      </c>
      <c r="I438" s="47">
        <v>526.05999999999995</v>
      </c>
      <c r="J438" s="47">
        <v>1.43</v>
      </c>
      <c r="K438" s="47">
        <v>281.33</v>
      </c>
      <c r="L438" s="47">
        <v>50.08</v>
      </c>
      <c r="M438" s="48">
        <v>0</v>
      </c>
      <c r="N438" s="47">
        <v>0</v>
      </c>
      <c r="O438" s="49">
        <f t="shared" si="6"/>
        <v>145832.32999999999</v>
      </c>
    </row>
    <row r="439" spans="1:15" ht="15.6" x14ac:dyDescent="0.3">
      <c r="A439" s="37" t="s">
        <v>870</v>
      </c>
      <c r="B439" s="38" t="s">
        <v>871</v>
      </c>
      <c r="C439" s="47">
        <v>185712.61</v>
      </c>
      <c r="D439" s="47">
        <v>53651.92</v>
      </c>
      <c r="E439" s="47">
        <v>1825.71</v>
      </c>
      <c r="F439" s="47">
        <v>20470.88</v>
      </c>
      <c r="G439" s="47">
        <v>3941.92</v>
      </c>
      <c r="H439" s="47">
        <v>1377.5</v>
      </c>
      <c r="I439" s="47">
        <v>3252.33</v>
      </c>
      <c r="J439" s="47">
        <v>8.83</v>
      </c>
      <c r="K439" s="47">
        <v>349.01</v>
      </c>
      <c r="L439" s="47">
        <v>333.65</v>
      </c>
      <c r="M439" s="48">
        <v>0</v>
      </c>
      <c r="N439" s="47">
        <v>0</v>
      </c>
      <c r="O439" s="49">
        <f t="shared" si="6"/>
        <v>270924.36000000004</v>
      </c>
    </row>
    <row r="440" spans="1:15" ht="15.6" x14ac:dyDescent="0.3">
      <c r="A440" s="37" t="s">
        <v>872</v>
      </c>
      <c r="B440" s="38" t="s">
        <v>873</v>
      </c>
      <c r="C440" s="47">
        <v>145066.04999999999</v>
      </c>
      <c r="D440" s="47">
        <v>56213.69</v>
      </c>
      <c r="E440" s="47">
        <v>1893.56</v>
      </c>
      <c r="F440" s="47">
        <v>12725.599999999999</v>
      </c>
      <c r="G440" s="47">
        <v>1934.36</v>
      </c>
      <c r="H440" s="47">
        <v>899.45</v>
      </c>
      <c r="I440" s="47">
        <v>1547.7</v>
      </c>
      <c r="J440" s="47">
        <v>4.2</v>
      </c>
      <c r="K440" s="47">
        <v>415.68</v>
      </c>
      <c r="L440" s="47">
        <v>152.82</v>
      </c>
      <c r="M440" s="48">
        <v>3667</v>
      </c>
      <c r="N440" s="47">
        <v>0</v>
      </c>
      <c r="O440" s="49">
        <f t="shared" si="6"/>
        <v>224520.11000000002</v>
      </c>
    </row>
    <row r="441" spans="1:15" ht="15.6" x14ac:dyDescent="0.3">
      <c r="A441" s="37" t="s">
        <v>874</v>
      </c>
      <c r="B441" s="38" t="s">
        <v>875</v>
      </c>
      <c r="C441" s="47">
        <v>245358.25</v>
      </c>
      <c r="D441" s="47">
        <v>48130.400000000001</v>
      </c>
      <c r="E441" s="47">
        <v>2684.54</v>
      </c>
      <c r="F441" s="47">
        <v>25004.190000000002</v>
      </c>
      <c r="G441" s="47">
        <v>6029.64</v>
      </c>
      <c r="H441" s="47">
        <v>1710.36</v>
      </c>
      <c r="I441" s="47">
        <v>4223.18</v>
      </c>
      <c r="J441" s="47">
        <v>11.47</v>
      </c>
      <c r="K441" s="47">
        <v>545.30999999999995</v>
      </c>
      <c r="L441" s="47">
        <v>374.38</v>
      </c>
      <c r="M441" s="48">
        <v>0</v>
      </c>
      <c r="N441" s="47">
        <v>0</v>
      </c>
      <c r="O441" s="49">
        <f t="shared" si="6"/>
        <v>334071.71999999997</v>
      </c>
    </row>
    <row r="442" spans="1:15" ht="15.6" x14ac:dyDescent="0.3">
      <c r="A442" s="37" t="s">
        <v>876</v>
      </c>
      <c r="B442" s="38" t="s">
        <v>877</v>
      </c>
      <c r="C442" s="47">
        <v>375179.98</v>
      </c>
      <c r="D442" s="47">
        <v>67451.8</v>
      </c>
      <c r="E442" s="47">
        <v>3646.97</v>
      </c>
      <c r="F442" s="47">
        <v>37460.36</v>
      </c>
      <c r="G442" s="47">
        <v>8798.9</v>
      </c>
      <c r="H442" s="47">
        <v>2595.21</v>
      </c>
      <c r="I442" s="47">
        <v>6354.93</v>
      </c>
      <c r="J442" s="47">
        <v>17.260000000000002</v>
      </c>
      <c r="K442" s="47">
        <v>752.6</v>
      </c>
      <c r="L442" s="47">
        <v>576.12</v>
      </c>
      <c r="M442" s="48">
        <v>19363</v>
      </c>
      <c r="N442" s="47">
        <v>0</v>
      </c>
      <c r="O442" s="49">
        <f t="shared" si="6"/>
        <v>522197.12999999995</v>
      </c>
    </row>
    <row r="443" spans="1:15" ht="15.6" x14ac:dyDescent="0.3">
      <c r="A443" s="37" t="s">
        <v>878</v>
      </c>
      <c r="B443" s="38" t="s">
        <v>879</v>
      </c>
      <c r="C443" s="47">
        <v>756958.66</v>
      </c>
      <c r="D443" s="47">
        <v>76513.73</v>
      </c>
      <c r="E443" s="47">
        <v>4910.59</v>
      </c>
      <c r="F443" s="47">
        <v>107007.84</v>
      </c>
      <c r="G443" s="47">
        <v>7957.77</v>
      </c>
      <c r="H443" s="47">
        <v>6860.88</v>
      </c>
      <c r="I443" s="47">
        <v>13336.94</v>
      </c>
      <c r="J443" s="47">
        <v>36.229999999999997</v>
      </c>
      <c r="K443" s="47">
        <v>612.22</v>
      </c>
      <c r="L443" s="47">
        <v>2096.1</v>
      </c>
      <c r="M443" s="48">
        <v>23925</v>
      </c>
      <c r="N443" s="47">
        <v>0</v>
      </c>
      <c r="O443" s="49">
        <f t="shared" si="6"/>
        <v>1000215.9599999998</v>
      </c>
    </row>
    <row r="444" spans="1:15" ht="15.6" x14ac:dyDescent="0.3">
      <c r="A444" s="37" t="s">
        <v>880</v>
      </c>
      <c r="B444" s="38" t="s">
        <v>881</v>
      </c>
      <c r="C444" s="47">
        <v>129480.42</v>
      </c>
      <c r="D444" s="47">
        <v>43616.800000000003</v>
      </c>
      <c r="E444" s="47">
        <v>1718.46</v>
      </c>
      <c r="F444" s="47">
        <v>11214.17</v>
      </c>
      <c r="G444" s="47">
        <v>2041.58</v>
      </c>
      <c r="H444" s="47">
        <v>793.96</v>
      </c>
      <c r="I444" s="47">
        <v>1436.14</v>
      </c>
      <c r="J444" s="47">
        <v>3.9</v>
      </c>
      <c r="K444" s="47">
        <v>370.06</v>
      </c>
      <c r="L444" s="47">
        <v>131.04</v>
      </c>
      <c r="M444" s="48">
        <v>0</v>
      </c>
      <c r="N444" s="47">
        <v>0</v>
      </c>
      <c r="O444" s="49">
        <f t="shared" si="6"/>
        <v>190806.53</v>
      </c>
    </row>
    <row r="445" spans="1:15" ht="15.6" x14ac:dyDescent="0.3">
      <c r="A445" s="37" t="s">
        <v>882</v>
      </c>
      <c r="B445" s="38" t="s">
        <v>883</v>
      </c>
      <c r="C445" s="47">
        <v>1016043.73</v>
      </c>
      <c r="D445" s="47">
        <v>72142.600000000006</v>
      </c>
      <c r="E445" s="47">
        <v>8331.11</v>
      </c>
      <c r="F445" s="47">
        <v>95302.73</v>
      </c>
      <c r="G445" s="47">
        <v>21225.95</v>
      </c>
      <c r="H445" s="47">
        <v>6763.97</v>
      </c>
      <c r="I445" s="47">
        <v>15778.69</v>
      </c>
      <c r="J445" s="47">
        <v>42.86</v>
      </c>
      <c r="K445" s="47">
        <v>1535.32</v>
      </c>
      <c r="L445" s="47">
        <v>1475.17</v>
      </c>
      <c r="M445" s="48">
        <v>36404</v>
      </c>
      <c r="N445" s="47">
        <v>0</v>
      </c>
      <c r="O445" s="49">
        <f t="shared" si="6"/>
        <v>1275046.1300000001</v>
      </c>
    </row>
    <row r="446" spans="1:15" ht="15.6" x14ac:dyDescent="0.3">
      <c r="A446" s="37" t="s">
        <v>884</v>
      </c>
      <c r="B446" s="38" t="s">
        <v>885</v>
      </c>
      <c r="C446" s="47">
        <v>197786.15</v>
      </c>
      <c r="D446" s="47">
        <v>52639.199999999997</v>
      </c>
      <c r="E446" s="47">
        <v>2437.84</v>
      </c>
      <c r="F446" s="47">
        <v>18843.079999999998</v>
      </c>
      <c r="G446" s="47">
        <v>4045.5</v>
      </c>
      <c r="H446" s="47">
        <v>1310.48</v>
      </c>
      <c r="I446" s="47">
        <v>2882.91</v>
      </c>
      <c r="J446" s="47">
        <v>7.83</v>
      </c>
      <c r="K446" s="47">
        <v>579.54</v>
      </c>
      <c r="L446" s="47">
        <v>255.57</v>
      </c>
      <c r="M446" s="48">
        <v>0</v>
      </c>
      <c r="N446" s="47">
        <v>0</v>
      </c>
      <c r="O446" s="49">
        <f t="shared" si="6"/>
        <v>280788.09999999992</v>
      </c>
    </row>
    <row r="447" spans="1:15" ht="15.6" x14ac:dyDescent="0.3">
      <c r="A447" s="37" t="s">
        <v>886</v>
      </c>
      <c r="B447" s="38" t="s">
        <v>887</v>
      </c>
      <c r="C447" s="47">
        <v>2264630.0699999998</v>
      </c>
      <c r="D447" s="47">
        <v>2725941.7</v>
      </c>
      <c r="E447" s="47">
        <v>16449.59</v>
      </c>
      <c r="F447" s="47">
        <v>282145.56</v>
      </c>
      <c r="G447" s="47">
        <v>56290.1</v>
      </c>
      <c r="H447" s="47">
        <v>18604.52</v>
      </c>
      <c r="I447" s="47">
        <v>47859.5</v>
      </c>
      <c r="J447" s="47">
        <v>130</v>
      </c>
      <c r="K447" s="47">
        <v>2650.89</v>
      </c>
      <c r="L447" s="47">
        <v>5203.04</v>
      </c>
      <c r="M447" s="48">
        <v>964021</v>
      </c>
      <c r="N447" s="47">
        <v>0</v>
      </c>
      <c r="O447" s="49">
        <f t="shared" si="6"/>
        <v>6383925.9699999979</v>
      </c>
    </row>
    <row r="448" spans="1:15" ht="15.6" x14ac:dyDescent="0.3">
      <c r="A448" s="37" t="s">
        <v>888</v>
      </c>
      <c r="B448" s="38" t="s">
        <v>889</v>
      </c>
      <c r="C448" s="47">
        <v>132991.98000000001</v>
      </c>
      <c r="D448" s="47">
        <v>79168.91</v>
      </c>
      <c r="E448" s="47">
        <v>1773.41</v>
      </c>
      <c r="F448" s="47">
        <v>10676.23</v>
      </c>
      <c r="G448" s="47">
        <v>1762.6</v>
      </c>
      <c r="H448" s="47">
        <v>775.6</v>
      </c>
      <c r="I448" s="47">
        <v>1272.9000000000001</v>
      </c>
      <c r="J448" s="47">
        <v>3.46</v>
      </c>
      <c r="K448" s="47">
        <v>407.45</v>
      </c>
      <c r="L448" s="47">
        <v>112.84</v>
      </c>
      <c r="M448" s="48">
        <v>8108</v>
      </c>
      <c r="N448" s="47">
        <v>0</v>
      </c>
      <c r="O448" s="49">
        <f t="shared" si="6"/>
        <v>237053.38000000003</v>
      </c>
    </row>
    <row r="449" spans="1:15" ht="15.6" x14ac:dyDescent="0.3">
      <c r="A449" s="37" t="s">
        <v>890</v>
      </c>
      <c r="B449" s="38" t="s">
        <v>891</v>
      </c>
      <c r="C449" s="47">
        <v>736024.56</v>
      </c>
      <c r="D449" s="47">
        <v>141002.94</v>
      </c>
      <c r="E449" s="47">
        <v>5551.56</v>
      </c>
      <c r="F449" s="47">
        <v>93130.67</v>
      </c>
      <c r="G449" s="47">
        <v>19962.650000000001</v>
      </c>
      <c r="H449" s="47">
        <v>6123.74</v>
      </c>
      <c r="I449" s="47">
        <v>16593.54</v>
      </c>
      <c r="J449" s="47">
        <v>45.07</v>
      </c>
      <c r="K449" s="47">
        <v>1055.28</v>
      </c>
      <c r="L449" s="47">
        <v>1721.36</v>
      </c>
      <c r="M449" s="48">
        <v>0</v>
      </c>
      <c r="N449" s="47">
        <v>0</v>
      </c>
      <c r="O449" s="49">
        <f t="shared" si="6"/>
        <v>1021211.3700000001</v>
      </c>
    </row>
    <row r="450" spans="1:15" ht="15.6" x14ac:dyDescent="0.3">
      <c r="A450" s="37" t="s">
        <v>892</v>
      </c>
      <c r="B450" s="38" t="s">
        <v>893</v>
      </c>
      <c r="C450" s="47">
        <v>135417.66</v>
      </c>
      <c r="D450" s="47">
        <v>35955.42</v>
      </c>
      <c r="E450" s="47">
        <v>1314.88</v>
      </c>
      <c r="F450" s="47">
        <v>16205.179999999998</v>
      </c>
      <c r="G450" s="47">
        <v>538.99</v>
      </c>
      <c r="H450" s="47">
        <v>1067.45</v>
      </c>
      <c r="I450" s="47">
        <v>1562.97</v>
      </c>
      <c r="J450" s="47">
        <v>4.25</v>
      </c>
      <c r="K450" s="47">
        <v>232.94</v>
      </c>
      <c r="L450" s="47">
        <v>276.97000000000003</v>
      </c>
      <c r="M450" s="48">
        <v>0</v>
      </c>
      <c r="N450" s="47">
        <v>0</v>
      </c>
      <c r="O450" s="49">
        <f t="shared" si="6"/>
        <v>192576.71000000002</v>
      </c>
    </row>
    <row r="451" spans="1:15" ht="15.6" x14ac:dyDescent="0.3">
      <c r="A451" s="37" t="s">
        <v>894</v>
      </c>
      <c r="B451" s="38" t="s">
        <v>895</v>
      </c>
      <c r="C451" s="47">
        <v>87279.360000000001</v>
      </c>
      <c r="D451" s="47">
        <v>33601.58</v>
      </c>
      <c r="E451" s="47">
        <v>1044.78</v>
      </c>
      <c r="F451" s="47">
        <v>7613.21</v>
      </c>
      <c r="G451" s="47">
        <v>925.17</v>
      </c>
      <c r="H451" s="47">
        <v>541.66999999999996</v>
      </c>
      <c r="I451" s="47">
        <v>849.98</v>
      </c>
      <c r="J451" s="47">
        <v>2.31</v>
      </c>
      <c r="K451" s="47">
        <v>219.55</v>
      </c>
      <c r="L451" s="47">
        <v>95.4</v>
      </c>
      <c r="M451" s="48">
        <v>0</v>
      </c>
      <c r="N451" s="47">
        <v>0</v>
      </c>
      <c r="O451" s="49">
        <f t="shared" si="6"/>
        <v>132173.00999999998</v>
      </c>
    </row>
    <row r="452" spans="1:15" ht="15.6" x14ac:dyDescent="0.3">
      <c r="A452" s="37" t="s">
        <v>896</v>
      </c>
      <c r="B452" s="38" t="s">
        <v>897</v>
      </c>
      <c r="C452" s="47">
        <v>93336.61</v>
      </c>
      <c r="D452" s="47">
        <v>38803.93</v>
      </c>
      <c r="E452" s="47">
        <v>1358.13</v>
      </c>
      <c r="F452" s="47">
        <v>7247.26</v>
      </c>
      <c r="G452" s="47">
        <v>1037.1600000000001</v>
      </c>
      <c r="H452" s="47">
        <v>527.48</v>
      </c>
      <c r="I452" s="47">
        <v>754.02</v>
      </c>
      <c r="J452" s="47">
        <v>2.0499999999999998</v>
      </c>
      <c r="K452" s="47">
        <v>302.94</v>
      </c>
      <c r="L452" s="47">
        <v>66.84</v>
      </c>
      <c r="M452" s="48">
        <v>0</v>
      </c>
      <c r="N452" s="47">
        <v>0</v>
      </c>
      <c r="O452" s="49">
        <f t="shared" si="6"/>
        <v>143436.42000000001</v>
      </c>
    </row>
    <row r="453" spans="1:15" ht="15.6" x14ac:dyDescent="0.3">
      <c r="A453" s="37" t="s">
        <v>898</v>
      </c>
      <c r="B453" s="38" t="s">
        <v>899</v>
      </c>
      <c r="C453" s="47">
        <v>191838.73</v>
      </c>
      <c r="D453" s="47">
        <v>51739.199999999997</v>
      </c>
      <c r="E453" s="47">
        <v>2258.66</v>
      </c>
      <c r="F453" s="47">
        <v>18615.59</v>
      </c>
      <c r="G453" s="47">
        <v>3667.05</v>
      </c>
      <c r="H453" s="47">
        <v>1285.3599999999999</v>
      </c>
      <c r="I453" s="47">
        <v>2780.65</v>
      </c>
      <c r="J453" s="47">
        <v>7.55</v>
      </c>
      <c r="K453" s="47">
        <v>464.9</v>
      </c>
      <c r="L453" s="47">
        <v>260.36</v>
      </c>
      <c r="M453" s="48">
        <v>0</v>
      </c>
      <c r="N453" s="47">
        <v>0</v>
      </c>
      <c r="O453" s="49">
        <f t="shared" si="6"/>
        <v>272918.05</v>
      </c>
    </row>
    <row r="454" spans="1:15" ht="15.6" x14ac:dyDescent="0.3">
      <c r="A454" s="37" t="s">
        <v>900</v>
      </c>
      <c r="B454" s="38" t="s">
        <v>901</v>
      </c>
      <c r="C454" s="47">
        <v>524087.53</v>
      </c>
      <c r="D454" s="47">
        <v>239855.55</v>
      </c>
      <c r="E454" s="47">
        <v>4793.8</v>
      </c>
      <c r="F454" s="47">
        <v>58242.33</v>
      </c>
      <c r="G454" s="47">
        <v>13043.35</v>
      </c>
      <c r="H454" s="47">
        <v>3932.56</v>
      </c>
      <c r="I454" s="47">
        <v>10092.200000000001</v>
      </c>
      <c r="J454" s="47">
        <v>27.41</v>
      </c>
      <c r="K454" s="47">
        <v>998.96</v>
      </c>
      <c r="L454" s="47">
        <v>974.32</v>
      </c>
      <c r="M454" s="48">
        <v>0</v>
      </c>
      <c r="N454" s="47">
        <v>0</v>
      </c>
      <c r="O454" s="49">
        <f t="shared" si="6"/>
        <v>856048.01</v>
      </c>
    </row>
    <row r="455" spans="1:15" ht="15.6" x14ac:dyDescent="0.3">
      <c r="A455" s="37" t="s">
        <v>902</v>
      </c>
      <c r="B455" s="38" t="s">
        <v>903</v>
      </c>
      <c r="C455" s="47">
        <v>1208717.74</v>
      </c>
      <c r="D455" s="47">
        <v>474204.22</v>
      </c>
      <c r="E455" s="47">
        <v>9897.68</v>
      </c>
      <c r="F455" s="47">
        <v>144105.04999999999</v>
      </c>
      <c r="G455" s="47">
        <v>37270.46</v>
      </c>
      <c r="H455" s="47">
        <v>9576.49</v>
      </c>
      <c r="I455" s="47">
        <v>27666.67</v>
      </c>
      <c r="J455" s="47">
        <v>75.150000000000006</v>
      </c>
      <c r="K455" s="47">
        <v>1784.85</v>
      </c>
      <c r="L455" s="47">
        <v>2554.31</v>
      </c>
      <c r="M455" s="48">
        <v>0</v>
      </c>
      <c r="N455" s="47">
        <v>0</v>
      </c>
      <c r="O455" s="49">
        <f t="shared" si="6"/>
        <v>1915852.6199999999</v>
      </c>
    </row>
    <row r="456" spans="1:15" ht="15.6" x14ac:dyDescent="0.3">
      <c r="A456" s="37" t="s">
        <v>904</v>
      </c>
      <c r="B456" s="38" t="s">
        <v>905</v>
      </c>
      <c r="C456" s="47">
        <v>216648.23</v>
      </c>
      <c r="D456" s="47">
        <v>42639.199999999997</v>
      </c>
      <c r="E456" s="47">
        <v>2239.06</v>
      </c>
      <c r="F456" s="47">
        <v>22743.93</v>
      </c>
      <c r="G456" s="47">
        <v>5499.4</v>
      </c>
      <c r="H456" s="47">
        <v>1546.91</v>
      </c>
      <c r="I456" s="47">
        <v>3924.47</v>
      </c>
      <c r="J456" s="47">
        <v>10.66</v>
      </c>
      <c r="K456" s="47">
        <v>439.38</v>
      </c>
      <c r="L456" s="47">
        <v>354.28</v>
      </c>
      <c r="M456" s="48">
        <v>9372</v>
      </c>
      <c r="N456" s="47">
        <v>0</v>
      </c>
      <c r="O456" s="49">
        <f t="shared" si="6"/>
        <v>305417.51999999996</v>
      </c>
    </row>
    <row r="457" spans="1:15" ht="15.6" x14ac:dyDescent="0.3">
      <c r="A457" s="37" t="s">
        <v>906</v>
      </c>
      <c r="B457" s="38" t="s">
        <v>907</v>
      </c>
      <c r="C457" s="47">
        <v>316184.59000000003</v>
      </c>
      <c r="D457" s="47">
        <v>63329.82</v>
      </c>
      <c r="E457" s="47">
        <v>3075.19</v>
      </c>
      <c r="F457" s="47">
        <v>35303.360000000001</v>
      </c>
      <c r="G457" s="47">
        <v>7166.44</v>
      </c>
      <c r="H457" s="47">
        <v>2372.62</v>
      </c>
      <c r="I457" s="47">
        <v>5766.2</v>
      </c>
      <c r="J457" s="47">
        <v>15.66</v>
      </c>
      <c r="K457" s="47">
        <v>625.66999999999996</v>
      </c>
      <c r="L457" s="47">
        <v>582.38</v>
      </c>
      <c r="M457" s="48">
        <v>221199</v>
      </c>
      <c r="N457" s="47">
        <v>0</v>
      </c>
      <c r="O457" s="49">
        <f t="shared" ref="O457:O520" si="7">SUM(C457:N457)</f>
        <v>655620.92999999993</v>
      </c>
    </row>
    <row r="458" spans="1:15" ht="15.6" x14ac:dyDescent="0.3">
      <c r="A458" s="37" t="s">
        <v>908</v>
      </c>
      <c r="B458" s="38" t="s">
        <v>909</v>
      </c>
      <c r="C458" s="47">
        <v>989791.73</v>
      </c>
      <c r="D458" s="47">
        <v>85151</v>
      </c>
      <c r="E458" s="47">
        <v>8771.48</v>
      </c>
      <c r="F458" s="47">
        <v>113279.98000000001</v>
      </c>
      <c r="G458" s="47">
        <v>31801.98</v>
      </c>
      <c r="H458" s="47">
        <v>7585.04</v>
      </c>
      <c r="I458" s="47">
        <v>21768.85</v>
      </c>
      <c r="J458" s="47">
        <v>59.13</v>
      </c>
      <c r="K458" s="47">
        <v>1643.43</v>
      </c>
      <c r="L458" s="47">
        <v>1935.63</v>
      </c>
      <c r="M458" s="48">
        <v>0</v>
      </c>
      <c r="N458" s="47">
        <v>0</v>
      </c>
      <c r="O458" s="49">
        <f t="shared" si="7"/>
        <v>1261788.2499999998</v>
      </c>
    </row>
    <row r="459" spans="1:15" ht="15.6" x14ac:dyDescent="0.3">
      <c r="A459" s="37" t="s">
        <v>910</v>
      </c>
      <c r="B459" s="38" t="s">
        <v>911</v>
      </c>
      <c r="C459" s="47">
        <v>173080.44</v>
      </c>
      <c r="D459" s="47">
        <v>59162.21</v>
      </c>
      <c r="E459" s="47">
        <v>2128.6999999999998</v>
      </c>
      <c r="F459" s="47">
        <v>16767.79</v>
      </c>
      <c r="G459" s="47">
        <v>2333.42</v>
      </c>
      <c r="H459" s="47">
        <v>1154.6300000000001</v>
      </c>
      <c r="I459" s="47">
        <v>2022.22</v>
      </c>
      <c r="J459" s="47">
        <v>5.49</v>
      </c>
      <c r="K459" s="47">
        <v>435.72</v>
      </c>
      <c r="L459" s="47">
        <v>229.48</v>
      </c>
      <c r="M459" s="48">
        <v>0</v>
      </c>
      <c r="N459" s="47">
        <v>0</v>
      </c>
      <c r="O459" s="49">
        <f t="shared" si="7"/>
        <v>257320.10000000003</v>
      </c>
    </row>
    <row r="460" spans="1:15" ht="15.6" x14ac:dyDescent="0.3">
      <c r="A460" s="37" t="s">
        <v>912</v>
      </c>
      <c r="B460" s="38" t="s">
        <v>913</v>
      </c>
      <c r="C460" s="47">
        <v>447943.91</v>
      </c>
      <c r="D460" s="47">
        <v>129339.8</v>
      </c>
      <c r="E460" s="47">
        <v>4456.63</v>
      </c>
      <c r="F460" s="47">
        <v>46133.130000000005</v>
      </c>
      <c r="G460" s="47">
        <v>9843.3799999999992</v>
      </c>
      <c r="H460" s="47">
        <v>3164.65</v>
      </c>
      <c r="I460" s="47">
        <v>7437.21</v>
      </c>
      <c r="J460" s="47">
        <v>20.2</v>
      </c>
      <c r="K460" s="47">
        <v>917.64</v>
      </c>
      <c r="L460" s="47">
        <v>719.2</v>
      </c>
      <c r="M460" s="48">
        <v>0</v>
      </c>
      <c r="N460" s="47">
        <v>0</v>
      </c>
      <c r="O460" s="49">
        <f t="shared" si="7"/>
        <v>649975.74999999988</v>
      </c>
    </row>
    <row r="461" spans="1:15" ht="15.6" x14ac:dyDescent="0.3">
      <c r="A461" s="37" t="s">
        <v>914</v>
      </c>
      <c r="B461" s="38" t="s">
        <v>915</v>
      </c>
      <c r="C461" s="47">
        <v>464471.11</v>
      </c>
      <c r="D461" s="47">
        <v>82371.86</v>
      </c>
      <c r="E461" s="47">
        <v>3364.4</v>
      </c>
      <c r="F461" s="47">
        <v>61550.69</v>
      </c>
      <c r="G461" s="47">
        <v>8518.7199999999993</v>
      </c>
      <c r="H461" s="47">
        <v>3996.54</v>
      </c>
      <c r="I461" s="47">
        <v>9130.7099999999991</v>
      </c>
      <c r="J461" s="47">
        <v>24.8</v>
      </c>
      <c r="K461" s="47">
        <v>509.04</v>
      </c>
      <c r="L461" s="47">
        <v>1162.69</v>
      </c>
      <c r="M461" s="48">
        <v>0</v>
      </c>
      <c r="N461" s="47">
        <v>0</v>
      </c>
      <c r="O461" s="49">
        <f t="shared" si="7"/>
        <v>635100.56000000006</v>
      </c>
    </row>
    <row r="462" spans="1:15" ht="15.6" x14ac:dyDescent="0.3">
      <c r="A462" s="37" t="s">
        <v>916</v>
      </c>
      <c r="B462" s="38" t="s">
        <v>917</v>
      </c>
      <c r="C462" s="47">
        <v>286402.74</v>
      </c>
      <c r="D462" s="47">
        <v>46487.6</v>
      </c>
      <c r="E462" s="47">
        <v>2888.67</v>
      </c>
      <c r="F462" s="47">
        <v>30908.690000000002</v>
      </c>
      <c r="G462" s="47">
        <v>7828.37</v>
      </c>
      <c r="H462" s="47">
        <v>2090.66</v>
      </c>
      <c r="I462" s="47">
        <v>5574.41</v>
      </c>
      <c r="J462" s="47">
        <v>15.14</v>
      </c>
      <c r="K462" s="47">
        <v>576.36</v>
      </c>
      <c r="L462" s="47">
        <v>494.16</v>
      </c>
      <c r="M462" s="48">
        <v>0</v>
      </c>
      <c r="N462" s="47">
        <v>0</v>
      </c>
      <c r="O462" s="49">
        <f t="shared" si="7"/>
        <v>383266.79999999987</v>
      </c>
    </row>
    <row r="463" spans="1:15" ht="15.6" x14ac:dyDescent="0.3">
      <c r="A463" s="37" t="s">
        <v>918</v>
      </c>
      <c r="B463" s="38" t="s">
        <v>919</v>
      </c>
      <c r="C463" s="47">
        <v>276691.64</v>
      </c>
      <c r="D463" s="47">
        <v>101116.37</v>
      </c>
      <c r="E463" s="47">
        <v>2746.35</v>
      </c>
      <c r="F463" s="47">
        <v>28958.510000000002</v>
      </c>
      <c r="G463" s="47">
        <v>6403.13</v>
      </c>
      <c r="H463" s="47">
        <v>1978.11</v>
      </c>
      <c r="I463" s="47">
        <v>4808.8100000000004</v>
      </c>
      <c r="J463" s="47">
        <v>13.06</v>
      </c>
      <c r="K463" s="47">
        <v>565.79999999999995</v>
      </c>
      <c r="L463" s="47">
        <v>456.61</v>
      </c>
      <c r="M463" s="48">
        <v>53953</v>
      </c>
      <c r="N463" s="47">
        <v>0</v>
      </c>
      <c r="O463" s="49">
        <f t="shared" si="7"/>
        <v>477691.38999999996</v>
      </c>
    </row>
    <row r="464" spans="1:15" ht="15.6" x14ac:dyDescent="0.3">
      <c r="A464" s="37" t="s">
        <v>920</v>
      </c>
      <c r="B464" s="38" t="s">
        <v>921</v>
      </c>
      <c r="C464" s="47">
        <v>186313.92</v>
      </c>
      <c r="D464" s="47">
        <v>109450.97</v>
      </c>
      <c r="E464" s="47">
        <v>1924.75</v>
      </c>
      <c r="F464" s="47">
        <v>19455.82</v>
      </c>
      <c r="G464" s="47">
        <v>3625.82</v>
      </c>
      <c r="H464" s="47">
        <v>1326.52</v>
      </c>
      <c r="I464" s="47">
        <v>2954.8</v>
      </c>
      <c r="J464" s="47">
        <v>8.0299999999999994</v>
      </c>
      <c r="K464" s="47">
        <v>390.33</v>
      </c>
      <c r="L464" s="47">
        <v>302.31</v>
      </c>
      <c r="M464" s="48">
        <v>0</v>
      </c>
      <c r="N464" s="47">
        <v>0</v>
      </c>
      <c r="O464" s="49">
        <f t="shared" si="7"/>
        <v>325753.27000000008</v>
      </c>
    </row>
    <row r="465" spans="1:15" ht="15.6" x14ac:dyDescent="0.3">
      <c r="A465" s="37" t="s">
        <v>922</v>
      </c>
      <c r="B465" s="38" t="s">
        <v>923</v>
      </c>
      <c r="C465" s="47">
        <v>356766.26</v>
      </c>
      <c r="D465" s="47">
        <v>56750.400000000001</v>
      </c>
      <c r="E465" s="47">
        <v>3548.66</v>
      </c>
      <c r="F465" s="47">
        <v>39817.19</v>
      </c>
      <c r="G465" s="47">
        <v>7297.24</v>
      </c>
      <c r="H465" s="47">
        <v>2674.31</v>
      </c>
      <c r="I465" s="47">
        <v>6154.5</v>
      </c>
      <c r="J465" s="47">
        <v>16.72</v>
      </c>
      <c r="K465" s="47">
        <v>738.9</v>
      </c>
      <c r="L465" s="47">
        <v>653.05999999999995</v>
      </c>
      <c r="M465" s="48">
        <v>0</v>
      </c>
      <c r="N465" s="47">
        <v>0</v>
      </c>
      <c r="O465" s="49">
        <f t="shared" si="7"/>
        <v>474417.24</v>
      </c>
    </row>
    <row r="466" spans="1:15" ht="15.6" x14ac:dyDescent="0.3">
      <c r="A466" s="37" t="s">
        <v>924</v>
      </c>
      <c r="B466" s="38" t="s">
        <v>925</v>
      </c>
      <c r="C466" s="47">
        <v>190449.97</v>
      </c>
      <c r="D466" s="47">
        <v>69251.13</v>
      </c>
      <c r="E466" s="47">
        <v>2034.27</v>
      </c>
      <c r="F466" s="47">
        <v>15792.09</v>
      </c>
      <c r="G466" s="47">
        <v>2484.06</v>
      </c>
      <c r="H466" s="47">
        <v>1150.1099999999999</v>
      </c>
      <c r="I466" s="47">
        <v>1999.85</v>
      </c>
      <c r="J466" s="47">
        <v>5.43</v>
      </c>
      <c r="K466" s="47">
        <v>422.94</v>
      </c>
      <c r="L466" s="47">
        <v>199.28</v>
      </c>
      <c r="M466" s="48">
        <v>0</v>
      </c>
      <c r="N466" s="47">
        <v>0</v>
      </c>
      <c r="O466" s="49">
        <f t="shared" si="7"/>
        <v>283789.13</v>
      </c>
    </row>
    <row r="467" spans="1:15" ht="15.6" x14ac:dyDescent="0.3">
      <c r="A467" s="37" t="s">
        <v>926</v>
      </c>
      <c r="B467" s="38" t="s">
        <v>927</v>
      </c>
      <c r="C467" s="47">
        <v>452712.05</v>
      </c>
      <c r="D467" s="47">
        <v>159448.47</v>
      </c>
      <c r="E467" s="47">
        <v>4153.79</v>
      </c>
      <c r="F467" s="47">
        <v>49508.17</v>
      </c>
      <c r="G467" s="47">
        <v>10490.34</v>
      </c>
      <c r="H467" s="47">
        <v>3352.53</v>
      </c>
      <c r="I467" s="47">
        <v>8328.2099999999991</v>
      </c>
      <c r="J467" s="47">
        <v>22.62</v>
      </c>
      <c r="K467" s="47">
        <v>818.78</v>
      </c>
      <c r="L467" s="47">
        <v>819.01</v>
      </c>
      <c r="M467" s="48">
        <v>0</v>
      </c>
      <c r="N467" s="47">
        <v>0</v>
      </c>
      <c r="O467" s="49">
        <f t="shared" si="7"/>
        <v>689653.97000000009</v>
      </c>
    </row>
    <row r="468" spans="1:15" ht="15.6" x14ac:dyDescent="0.3">
      <c r="A468" s="37" t="s">
        <v>928</v>
      </c>
      <c r="B468" s="38" t="s">
        <v>929</v>
      </c>
      <c r="C468" s="47">
        <v>474315.67</v>
      </c>
      <c r="D468" s="47">
        <v>132055.73000000001</v>
      </c>
      <c r="E468" s="47">
        <v>4648.58</v>
      </c>
      <c r="F468" s="47">
        <v>51982.91</v>
      </c>
      <c r="G468" s="47">
        <v>11589.17</v>
      </c>
      <c r="H468" s="47">
        <v>3505.3</v>
      </c>
      <c r="I468" s="47">
        <v>8783.4500000000007</v>
      </c>
      <c r="J468" s="47">
        <v>23.86</v>
      </c>
      <c r="K468" s="47">
        <v>907.89</v>
      </c>
      <c r="L468" s="47">
        <v>845.54</v>
      </c>
      <c r="M468" s="48">
        <v>0</v>
      </c>
      <c r="N468" s="47">
        <v>0</v>
      </c>
      <c r="O468" s="49">
        <f t="shared" si="7"/>
        <v>688658.10000000009</v>
      </c>
    </row>
    <row r="469" spans="1:15" ht="15.6" x14ac:dyDescent="0.3">
      <c r="A469" s="37" t="s">
        <v>930</v>
      </c>
      <c r="B469" s="38" t="s">
        <v>931</v>
      </c>
      <c r="C469" s="47">
        <v>108039.14</v>
      </c>
      <c r="D469" s="47">
        <v>47851.76</v>
      </c>
      <c r="E469" s="47">
        <v>1478.37</v>
      </c>
      <c r="F469" s="47">
        <v>8224.77</v>
      </c>
      <c r="G469" s="47">
        <v>1164.21</v>
      </c>
      <c r="H469" s="47">
        <v>604.97</v>
      </c>
      <c r="I469" s="47">
        <v>848.23</v>
      </c>
      <c r="J469" s="47">
        <v>2.2999999999999998</v>
      </c>
      <c r="K469" s="47">
        <v>326.11</v>
      </c>
      <c r="L469" s="47">
        <v>77.81</v>
      </c>
      <c r="M469" s="48">
        <v>8444</v>
      </c>
      <c r="N469" s="47">
        <v>0</v>
      </c>
      <c r="O469" s="49">
        <f t="shared" si="7"/>
        <v>177061.66999999995</v>
      </c>
    </row>
    <row r="470" spans="1:15" ht="15.6" x14ac:dyDescent="0.3">
      <c r="A470" s="37" t="s">
        <v>932</v>
      </c>
      <c r="B470" s="38" t="s">
        <v>933</v>
      </c>
      <c r="C470" s="47">
        <v>397706.16</v>
      </c>
      <c r="D470" s="47">
        <v>108314.38</v>
      </c>
      <c r="E470" s="47">
        <v>3839.32</v>
      </c>
      <c r="F470" s="47">
        <v>40729.25</v>
      </c>
      <c r="G470" s="47">
        <v>9863.6</v>
      </c>
      <c r="H470" s="47">
        <v>2805.37</v>
      </c>
      <c r="I470" s="47">
        <v>7210.99</v>
      </c>
      <c r="J470" s="47">
        <v>19.59</v>
      </c>
      <c r="K470" s="47">
        <v>818.63</v>
      </c>
      <c r="L470" s="47">
        <v>639.24</v>
      </c>
      <c r="M470" s="48">
        <v>153501</v>
      </c>
      <c r="N470" s="47">
        <v>0</v>
      </c>
      <c r="O470" s="49">
        <f t="shared" si="7"/>
        <v>725447.52999999991</v>
      </c>
    </row>
    <row r="471" spans="1:15" ht="15.6" x14ac:dyDescent="0.3">
      <c r="A471" s="37" t="s">
        <v>934</v>
      </c>
      <c r="B471" s="38" t="s">
        <v>935</v>
      </c>
      <c r="C471" s="47">
        <v>106993.46</v>
      </c>
      <c r="D471" s="47">
        <v>40759.839999999997</v>
      </c>
      <c r="E471" s="47">
        <v>1390.63</v>
      </c>
      <c r="F471" s="47">
        <v>9626.2099999999991</v>
      </c>
      <c r="G471" s="47">
        <v>1136.1300000000001</v>
      </c>
      <c r="H471" s="47">
        <v>675.24</v>
      </c>
      <c r="I471" s="47">
        <v>1046.1199999999999</v>
      </c>
      <c r="J471" s="47">
        <v>2.84</v>
      </c>
      <c r="K471" s="47">
        <v>298.64</v>
      </c>
      <c r="L471" s="47">
        <v>119.11</v>
      </c>
      <c r="M471" s="48">
        <v>5694</v>
      </c>
      <c r="N471" s="47">
        <v>0</v>
      </c>
      <c r="O471" s="49">
        <f t="shared" si="7"/>
        <v>167742.21999999997</v>
      </c>
    </row>
    <row r="472" spans="1:15" ht="15.6" x14ac:dyDescent="0.3">
      <c r="A472" s="37" t="s">
        <v>936</v>
      </c>
      <c r="B472" s="38" t="s">
        <v>937</v>
      </c>
      <c r="C472" s="47">
        <v>110177.9</v>
      </c>
      <c r="D472" s="47">
        <v>39406.019999999997</v>
      </c>
      <c r="E472" s="47">
        <v>1374.61</v>
      </c>
      <c r="F472" s="47">
        <v>10798.34</v>
      </c>
      <c r="G472" s="47">
        <v>738.2</v>
      </c>
      <c r="H472" s="47">
        <v>740.66</v>
      </c>
      <c r="I472" s="47">
        <v>1022.72</v>
      </c>
      <c r="J472" s="47">
        <v>2.78</v>
      </c>
      <c r="K472" s="47">
        <v>283.99</v>
      </c>
      <c r="L472" s="47">
        <v>148.36000000000001</v>
      </c>
      <c r="M472" s="48">
        <v>4604</v>
      </c>
      <c r="N472" s="47">
        <v>0</v>
      </c>
      <c r="O472" s="49">
        <f t="shared" si="7"/>
        <v>169297.57999999996</v>
      </c>
    </row>
    <row r="473" spans="1:15" ht="15.6" x14ac:dyDescent="0.3">
      <c r="A473" s="37" t="s">
        <v>938</v>
      </c>
      <c r="B473" s="38" t="s">
        <v>939</v>
      </c>
      <c r="C473" s="47">
        <v>204685.92</v>
      </c>
      <c r="D473" s="47">
        <v>44614.2</v>
      </c>
      <c r="E473" s="47">
        <v>2062.0700000000002</v>
      </c>
      <c r="F473" s="47">
        <v>22938.86</v>
      </c>
      <c r="G473" s="47">
        <v>3600.77</v>
      </c>
      <c r="H473" s="47">
        <v>1535.09</v>
      </c>
      <c r="I473" s="47">
        <v>3277.93</v>
      </c>
      <c r="J473" s="47">
        <v>8.9</v>
      </c>
      <c r="K473" s="47">
        <v>392.04</v>
      </c>
      <c r="L473" s="47">
        <v>374.89</v>
      </c>
      <c r="M473" s="48">
        <v>0</v>
      </c>
      <c r="N473" s="47">
        <v>0</v>
      </c>
      <c r="O473" s="49">
        <f t="shared" si="7"/>
        <v>283490.67000000004</v>
      </c>
    </row>
    <row r="474" spans="1:15" ht="15.6" x14ac:dyDescent="0.3">
      <c r="A474" s="37" t="s">
        <v>940</v>
      </c>
      <c r="B474" s="38" t="s">
        <v>941</v>
      </c>
      <c r="C474" s="47">
        <v>967362.18</v>
      </c>
      <c r="D474" s="47">
        <v>82703.199999999997</v>
      </c>
      <c r="E474" s="47">
        <v>8399.7199999999993</v>
      </c>
      <c r="F474" s="47">
        <v>111811.44</v>
      </c>
      <c r="G474" s="47">
        <v>31950.77</v>
      </c>
      <c r="H474" s="47">
        <v>7473.06</v>
      </c>
      <c r="I474" s="47">
        <v>21758.37</v>
      </c>
      <c r="J474" s="47">
        <v>59.1</v>
      </c>
      <c r="K474" s="47">
        <v>1554.23</v>
      </c>
      <c r="L474" s="47">
        <v>1928.83</v>
      </c>
      <c r="M474" s="48">
        <v>0</v>
      </c>
      <c r="N474" s="47">
        <v>0</v>
      </c>
      <c r="O474" s="49">
        <f t="shared" si="7"/>
        <v>1235000.9000000004</v>
      </c>
    </row>
    <row r="475" spans="1:15" ht="15.6" x14ac:dyDescent="0.3">
      <c r="A475" s="37" t="s">
        <v>942</v>
      </c>
      <c r="B475" s="38" t="s">
        <v>943</v>
      </c>
      <c r="C475" s="47">
        <v>1445978.1</v>
      </c>
      <c r="D475" s="47">
        <v>1786051.95</v>
      </c>
      <c r="E475" s="47">
        <v>11744.27</v>
      </c>
      <c r="F475" s="47">
        <v>168682.3</v>
      </c>
      <c r="G475" s="47">
        <v>41414.51</v>
      </c>
      <c r="H475" s="47">
        <v>11274.37</v>
      </c>
      <c r="I475" s="47">
        <v>31449.8</v>
      </c>
      <c r="J475" s="47">
        <v>85.43</v>
      </c>
      <c r="K475" s="47">
        <v>2113.0300000000002</v>
      </c>
      <c r="L475" s="47">
        <v>2964.04</v>
      </c>
      <c r="M475" s="48">
        <v>0</v>
      </c>
      <c r="N475" s="47">
        <v>0</v>
      </c>
      <c r="O475" s="49">
        <f t="shared" si="7"/>
        <v>3501757.7999999993</v>
      </c>
    </row>
    <row r="476" spans="1:15" ht="15.6" x14ac:dyDescent="0.3">
      <c r="A476" s="37" t="s">
        <v>944</v>
      </c>
      <c r="B476" s="38" t="s">
        <v>945</v>
      </c>
      <c r="C476" s="47">
        <v>1047844.88</v>
      </c>
      <c r="D476" s="47">
        <v>251977.88</v>
      </c>
      <c r="E476" s="47">
        <v>9353.41</v>
      </c>
      <c r="F476" s="47">
        <v>119118.41</v>
      </c>
      <c r="G476" s="47">
        <v>31317.1</v>
      </c>
      <c r="H476" s="47">
        <v>7989.14</v>
      </c>
      <c r="I476" s="47">
        <v>22509.58</v>
      </c>
      <c r="J476" s="47">
        <v>61.14</v>
      </c>
      <c r="K476" s="47">
        <v>1777.26</v>
      </c>
      <c r="L476" s="47">
        <v>2025.3</v>
      </c>
      <c r="M476" s="48">
        <v>0</v>
      </c>
      <c r="N476" s="47">
        <v>21825.79</v>
      </c>
      <c r="O476" s="49">
        <f t="shared" si="7"/>
        <v>1515799.89</v>
      </c>
    </row>
    <row r="477" spans="1:15" ht="15.6" x14ac:dyDescent="0.3">
      <c r="A477" s="37" t="s">
        <v>946</v>
      </c>
      <c r="B477" s="38" t="s">
        <v>947</v>
      </c>
      <c r="C477" s="47">
        <v>3178475.41</v>
      </c>
      <c r="D477" s="47">
        <v>929497.07</v>
      </c>
      <c r="E477" s="47">
        <v>25139.61</v>
      </c>
      <c r="F477" s="47">
        <v>383869.83</v>
      </c>
      <c r="G477" s="47">
        <v>76968.5</v>
      </c>
      <c r="H477" s="47">
        <v>25441.84</v>
      </c>
      <c r="I477" s="47">
        <v>64401.599999999999</v>
      </c>
      <c r="J477" s="47">
        <v>174.93</v>
      </c>
      <c r="K477" s="47">
        <v>4285.12</v>
      </c>
      <c r="L477" s="47">
        <v>6885.22</v>
      </c>
      <c r="M477" s="48">
        <v>113135</v>
      </c>
      <c r="N477" s="47">
        <v>0</v>
      </c>
      <c r="O477" s="49">
        <f t="shared" si="7"/>
        <v>4808274.129999999</v>
      </c>
    </row>
    <row r="478" spans="1:15" ht="15.6" x14ac:dyDescent="0.3">
      <c r="A478" s="37" t="s">
        <v>948</v>
      </c>
      <c r="B478" s="38" t="s">
        <v>949</v>
      </c>
      <c r="C478" s="47">
        <v>423217.67</v>
      </c>
      <c r="D478" s="47">
        <v>53250</v>
      </c>
      <c r="E478" s="47">
        <v>3941.46</v>
      </c>
      <c r="F478" s="47">
        <v>47595.86</v>
      </c>
      <c r="G478" s="47">
        <v>9642.9699999999993</v>
      </c>
      <c r="H478" s="47">
        <v>3194.59</v>
      </c>
      <c r="I478" s="47">
        <v>7784.6</v>
      </c>
      <c r="J478" s="47">
        <v>21.14</v>
      </c>
      <c r="K478" s="47">
        <v>746.04</v>
      </c>
      <c r="L478" s="47">
        <v>796.06</v>
      </c>
      <c r="M478" s="48">
        <v>0</v>
      </c>
      <c r="N478" s="47">
        <v>0</v>
      </c>
      <c r="O478" s="49">
        <f t="shared" si="7"/>
        <v>550190.39</v>
      </c>
    </row>
    <row r="479" spans="1:15" ht="15.6" x14ac:dyDescent="0.3">
      <c r="A479" s="37" t="s">
        <v>950</v>
      </c>
      <c r="B479" s="38" t="s">
        <v>951</v>
      </c>
      <c r="C479" s="47">
        <v>110141.88</v>
      </c>
      <c r="D479" s="47">
        <v>60384.91</v>
      </c>
      <c r="E479" s="47">
        <v>1630.44</v>
      </c>
      <c r="F479" s="47">
        <v>8837.7800000000007</v>
      </c>
      <c r="G479" s="47">
        <v>927.31</v>
      </c>
      <c r="H479" s="47">
        <v>634.96</v>
      </c>
      <c r="I479" s="47">
        <v>796.14</v>
      </c>
      <c r="J479" s="47">
        <v>2.16</v>
      </c>
      <c r="K479" s="47">
        <v>360.73</v>
      </c>
      <c r="L479" s="47">
        <v>84.82</v>
      </c>
      <c r="M479" s="48">
        <v>8420</v>
      </c>
      <c r="N479" s="47">
        <v>0</v>
      </c>
      <c r="O479" s="49">
        <f t="shared" si="7"/>
        <v>192221.13000000003</v>
      </c>
    </row>
    <row r="480" spans="1:15" ht="15.6" x14ac:dyDescent="0.3">
      <c r="A480" s="37" t="s">
        <v>952</v>
      </c>
      <c r="B480" s="38" t="s">
        <v>953</v>
      </c>
      <c r="C480" s="47">
        <v>542551.34</v>
      </c>
      <c r="D480" s="47">
        <v>263048.76</v>
      </c>
      <c r="E480" s="47">
        <v>6903.92</v>
      </c>
      <c r="F480" s="47">
        <v>51115.199999999997</v>
      </c>
      <c r="G480" s="47">
        <v>7192.79</v>
      </c>
      <c r="H480" s="47">
        <v>3540.85</v>
      </c>
      <c r="I480" s="47">
        <v>6253.29</v>
      </c>
      <c r="J480" s="47">
        <v>16.989999999999998</v>
      </c>
      <c r="K480" s="47">
        <v>1450.41</v>
      </c>
      <c r="L480" s="47">
        <v>670.71</v>
      </c>
      <c r="M480" s="48">
        <v>11546</v>
      </c>
      <c r="N480" s="47">
        <v>0</v>
      </c>
      <c r="O480" s="49">
        <f t="shared" si="7"/>
        <v>894290.26</v>
      </c>
    </row>
    <row r="481" spans="1:15" ht="15.6" x14ac:dyDescent="0.3">
      <c r="A481" s="37" t="s">
        <v>954</v>
      </c>
      <c r="B481" s="38" t="s">
        <v>955</v>
      </c>
      <c r="C481" s="47">
        <v>160203.98000000001</v>
      </c>
      <c r="D481" s="47">
        <v>80731.759999999995</v>
      </c>
      <c r="E481" s="47">
        <v>1926.94</v>
      </c>
      <c r="F481" s="47">
        <v>15098.66</v>
      </c>
      <c r="G481" s="47">
        <v>2769.82</v>
      </c>
      <c r="H481" s="47">
        <v>1050.5899999999999</v>
      </c>
      <c r="I481" s="47">
        <v>2142.65</v>
      </c>
      <c r="J481" s="47">
        <v>5.82</v>
      </c>
      <c r="K481" s="47">
        <v>408.42</v>
      </c>
      <c r="L481" s="47">
        <v>203.99</v>
      </c>
      <c r="M481" s="48">
        <v>0</v>
      </c>
      <c r="N481" s="47">
        <v>0</v>
      </c>
      <c r="O481" s="49">
        <f t="shared" si="7"/>
        <v>264542.63</v>
      </c>
    </row>
    <row r="482" spans="1:15" ht="15.6" x14ac:dyDescent="0.3">
      <c r="A482" s="37" t="s">
        <v>956</v>
      </c>
      <c r="B482" s="38" t="s">
        <v>957</v>
      </c>
      <c r="C482" s="47">
        <v>289323.42</v>
      </c>
      <c r="D482" s="47">
        <v>110573.42</v>
      </c>
      <c r="E482" s="47">
        <v>2811.08</v>
      </c>
      <c r="F482" s="47">
        <v>31904.420000000002</v>
      </c>
      <c r="G482" s="47">
        <v>7475.23</v>
      </c>
      <c r="H482" s="47">
        <v>2148.31</v>
      </c>
      <c r="I482" s="47">
        <v>5605.07</v>
      </c>
      <c r="J482" s="47">
        <v>15.22</v>
      </c>
      <c r="K482" s="47">
        <v>543.98</v>
      </c>
      <c r="L482" s="47">
        <v>521.99</v>
      </c>
      <c r="M482" s="48">
        <v>0</v>
      </c>
      <c r="N482" s="47">
        <v>0</v>
      </c>
      <c r="O482" s="49">
        <f t="shared" si="7"/>
        <v>450922.1399999999</v>
      </c>
    </row>
    <row r="483" spans="1:15" ht="15.6" x14ac:dyDescent="0.3">
      <c r="A483" s="37" t="s">
        <v>958</v>
      </c>
      <c r="B483" s="38" t="s">
        <v>959</v>
      </c>
      <c r="C483" s="47">
        <v>1048110.2</v>
      </c>
      <c r="D483" s="47">
        <v>472504.31</v>
      </c>
      <c r="E483" s="47">
        <v>9395.86</v>
      </c>
      <c r="F483" s="47">
        <v>119121.7</v>
      </c>
      <c r="G483" s="47">
        <v>22241.43</v>
      </c>
      <c r="H483" s="47">
        <v>7986.77</v>
      </c>
      <c r="I483" s="47">
        <v>18893.3</v>
      </c>
      <c r="J483" s="47">
        <v>51.32</v>
      </c>
      <c r="K483" s="47">
        <v>1770.58</v>
      </c>
      <c r="L483" s="47">
        <v>2022.7</v>
      </c>
      <c r="M483" s="48">
        <v>40448</v>
      </c>
      <c r="N483" s="47">
        <v>0</v>
      </c>
      <c r="O483" s="49">
        <f t="shared" si="7"/>
        <v>1742546.1700000002</v>
      </c>
    </row>
    <row r="484" spans="1:15" ht="15.6" x14ac:dyDescent="0.3">
      <c r="A484" s="37" t="s">
        <v>960</v>
      </c>
      <c r="B484" s="38" t="s">
        <v>961</v>
      </c>
      <c r="C484" s="47">
        <v>94670.34</v>
      </c>
      <c r="D484" s="47">
        <v>41486.76</v>
      </c>
      <c r="E484" s="47">
        <v>1253.8499999999999</v>
      </c>
      <c r="F484" s="47">
        <v>8747.98</v>
      </c>
      <c r="G484" s="47">
        <v>908.15</v>
      </c>
      <c r="H484" s="47">
        <v>608.03</v>
      </c>
      <c r="I484" s="47">
        <v>909.79</v>
      </c>
      <c r="J484" s="47">
        <v>2.4700000000000002</v>
      </c>
      <c r="K484" s="47">
        <v>267.95</v>
      </c>
      <c r="L484" s="47">
        <v>110.18</v>
      </c>
      <c r="M484" s="48">
        <v>2096</v>
      </c>
      <c r="N484" s="47">
        <v>0</v>
      </c>
      <c r="O484" s="49">
        <f t="shared" si="7"/>
        <v>151061.50000000003</v>
      </c>
    </row>
    <row r="485" spans="1:15" ht="15.6" x14ac:dyDescent="0.3">
      <c r="A485" s="37" t="s">
        <v>962</v>
      </c>
      <c r="B485" s="38" t="s">
        <v>963</v>
      </c>
      <c r="C485" s="47">
        <v>181500.35</v>
      </c>
      <c r="D485" s="47">
        <v>65171.74</v>
      </c>
      <c r="E485" s="47">
        <v>2198.09</v>
      </c>
      <c r="F485" s="47">
        <v>16831.189999999999</v>
      </c>
      <c r="G485" s="47">
        <v>2910.76</v>
      </c>
      <c r="H485" s="47">
        <v>1175.1600000000001</v>
      </c>
      <c r="I485" s="47">
        <v>2267.17</v>
      </c>
      <c r="J485" s="47">
        <v>6.16</v>
      </c>
      <c r="K485" s="47">
        <v>461.42</v>
      </c>
      <c r="L485" s="47">
        <v>223.08</v>
      </c>
      <c r="M485" s="48">
        <v>86474</v>
      </c>
      <c r="N485" s="47">
        <v>0</v>
      </c>
      <c r="O485" s="49">
        <f t="shared" si="7"/>
        <v>359219.11999999994</v>
      </c>
    </row>
    <row r="486" spans="1:15" ht="15.6" x14ac:dyDescent="0.3">
      <c r="A486" s="37" t="s">
        <v>964</v>
      </c>
      <c r="B486" s="38" t="s">
        <v>965</v>
      </c>
      <c r="C486" s="47">
        <v>180836.94</v>
      </c>
      <c r="D486" s="47">
        <v>38240.199999999997</v>
      </c>
      <c r="E486" s="47">
        <v>2167.59</v>
      </c>
      <c r="F486" s="47">
        <v>16914.32</v>
      </c>
      <c r="G486" s="47">
        <v>3462.15</v>
      </c>
      <c r="H486" s="47">
        <v>1179.51</v>
      </c>
      <c r="I486" s="47">
        <v>2531.08</v>
      </c>
      <c r="J486" s="47">
        <v>6.88</v>
      </c>
      <c r="K486" s="47">
        <v>458.49</v>
      </c>
      <c r="L486" s="47">
        <v>227.27</v>
      </c>
      <c r="M486" s="48">
        <v>7246</v>
      </c>
      <c r="N486" s="47">
        <v>0</v>
      </c>
      <c r="O486" s="49">
        <f t="shared" si="7"/>
        <v>253270.43</v>
      </c>
    </row>
    <row r="487" spans="1:15" ht="15.6" x14ac:dyDescent="0.3">
      <c r="A487" s="37" t="s">
        <v>966</v>
      </c>
      <c r="B487" s="38" t="s">
        <v>967</v>
      </c>
      <c r="C487" s="47">
        <v>64937.54</v>
      </c>
      <c r="D487" s="47">
        <v>35185.760000000002</v>
      </c>
      <c r="E487" s="47">
        <v>1037.99</v>
      </c>
      <c r="F487" s="47">
        <v>4610.87</v>
      </c>
      <c r="G487" s="47">
        <v>376.19</v>
      </c>
      <c r="H487" s="47">
        <v>342.85</v>
      </c>
      <c r="I487" s="47">
        <v>304.81</v>
      </c>
      <c r="J487" s="47">
        <v>0.83</v>
      </c>
      <c r="K487" s="47">
        <v>242.69</v>
      </c>
      <c r="L487" s="47">
        <v>30.81</v>
      </c>
      <c r="M487" s="48">
        <v>3484</v>
      </c>
      <c r="N487" s="47">
        <v>0</v>
      </c>
      <c r="O487" s="49">
        <f t="shared" si="7"/>
        <v>110554.34000000001</v>
      </c>
    </row>
    <row r="488" spans="1:15" ht="15.6" x14ac:dyDescent="0.3">
      <c r="A488" s="37" t="s">
        <v>968</v>
      </c>
      <c r="B488" s="38" t="s">
        <v>969</v>
      </c>
      <c r="C488" s="47">
        <v>178987.56</v>
      </c>
      <c r="D488" s="47">
        <v>61375.1</v>
      </c>
      <c r="E488" s="47">
        <v>2028.49</v>
      </c>
      <c r="F488" s="47">
        <v>17846.45</v>
      </c>
      <c r="G488" s="47">
        <v>3015.6</v>
      </c>
      <c r="H488" s="47">
        <v>1225.29</v>
      </c>
      <c r="I488" s="47">
        <v>2463.4</v>
      </c>
      <c r="J488" s="47">
        <v>6.69</v>
      </c>
      <c r="K488" s="47">
        <v>409.72</v>
      </c>
      <c r="L488" s="47">
        <v>259.22000000000003</v>
      </c>
      <c r="M488" s="48">
        <v>4647</v>
      </c>
      <c r="N488" s="47">
        <v>0</v>
      </c>
      <c r="O488" s="49">
        <f t="shared" si="7"/>
        <v>272264.51999999996</v>
      </c>
    </row>
    <row r="489" spans="1:15" ht="15.6" x14ac:dyDescent="0.3">
      <c r="A489" s="37" t="s">
        <v>970</v>
      </c>
      <c r="B489" s="38" t="s">
        <v>971</v>
      </c>
      <c r="C489" s="47">
        <v>274357.96000000002</v>
      </c>
      <c r="D489" s="47">
        <v>58146.13</v>
      </c>
      <c r="E489" s="47">
        <v>2582.5700000000002</v>
      </c>
      <c r="F489" s="47">
        <v>30834.579999999998</v>
      </c>
      <c r="G489" s="47">
        <v>4125.38</v>
      </c>
      <c r="H489" s="47">
        <v>2068.38</v>
      </c>
      <c r="I489" s="47">
        <v>4185.03</v>
      </c>
      <c r="J489" s="47">
        <v>11.37</v>
      </c>
      <c r="K489" s="47">
        <v>482.8</v>
      </c>
      <c r="L489" s="47">
        <v>513.98</v>
      </c>
      <c r="M489" s="48">
        <v>6820</v>
      </c>
      <c r="N489" s="47">
        <v>0</v>
      </c>
      <c r="O489" s="49">
        <f t="shared" si="7"/>
        <v>384128.18000000005</v>
      </c>
    </row>
    <row r="490" spans="1:15" ht="15.6" x14ac:dyDescent="0.3">
      <c r="A490" s="37" t="s">
        <v>972</v>
      </c>
      <c r="B490" s="38" t="s">
        <v>973</v>
      </c>
      <c r="C490" s="47">
        <v>6686340.6500000004</v>
      </c>
      <c r="D490" s="47">
        <v>1480885.05</v>
      </c>
      <c r="E490" s="47">
        <v>48381.279999999999</v>
      </c>
      <c r="F490" s="47">
        <v>795796.78</v>
      </c>
      <c r="G490" s="47">
        <v>121226.6</v>
      </c>
      <c r="H490" s="47">
        <v>53068.4</v>
      </c>
      <c r="I490" s="47">
        <v>119634.95</v>
      </c>
      <c r="J490" s="47">
        <v>324.95999999999998</v>
      </c>
      <c r="K490" s="47">
        <v>7657.1</v>
      </c>
      <c r="L490" s="47">
        <v>14399.5</v>
      </c>
      <c r="M490" s="48">
        <v>395258</v>
      </c>
      <c r="N490" s="47">
        <v>0</v>
      </c>
      <c r="O490" s="49">
        <f t="shared" si="7"/>
        <v>9722973.2699999996</v>
      </c>
    </row>
    <row r="491" spans="1:15" ht="15.6" x14ac:dyDescent="0.3">
      <c r="A491" s="37" t="s">
        <v>974</v>
      </c>
      <c r="B491" s="38" t="s">
        <v>975</v>
      </c>
      <c r="C491" s="47">
        <v>752951.17</v>
      </c>
      <c r="D491" s="47">
        <v>169608.95999999999</v>
      </c>
      <c r="E491" s="47">
        <v>6072.25</v>
      </c>
      <c r="F491" s="47">
        <v>86537.2</v>
      </c>
      <c r="G491" s="47">
        <v>23210.87</v>
      </c>
      <c r="H491" s="47">
        <v>5811.52</v>
      </c>
      <c r="I491" s="47">
        <v>17064.95</v>
      </c>
      <c r="J491" s="47">
        <v>46.35</v>
      </c>
      <c r="K491" s="47">
        <v>1130.76</v>
      </c>
      <c r="L491" s="47">
        <v>1512.77</v>
      </c>
      <c r="M491" s="48">
        <v>0</v>
      </c>
      <c r="N491" s="47">
        <v>0</v>
      </c>
      <c r="O491" s="49">
        <f t="shared" si="7"/>
        <v>1063946.8</v>
      </c>
    </row>
    <row r="492" spans="1:15" ht="15.6" x14ac:dyDescent="0.3">
      <c r="A492" s="37" t="s">
        <v>976</v>
      </c>
      <c r="B492" s="38" t="s">
        <v>977</v>
      </c>
      <c r="C492" s="47">
        <v>476034.23</v>
      </c>
      <c r="D492" s="47">
        <v>156265.84</v>
      </c>
      <c r="E492" s="47">
        <v>4144.82</v>
      </c>
      <c r="F492" s="47">
        <v>52842.729999999996</v>
      </c>
      <c r="G492" s="47">
        <v>9729.7099999999991</v>
      </c>
      <c r="H492" s="47">
        <v>3570.08</v>
      </c>
      <c r="I492" s="47">
        <v>8307.44</v>
      </c>
      <c r="J492" s="47">
        <v>22.56</v>
      </c>
      <c r="K492" s="47">
        <v>786.69</v>
      </c>
      <c r="L492" s="47">
        <v>892.35</v>
      </c>
      <c r="M492" s="48">
        <v>0</v>
      </c>
      <c r="N492" s="47">
        <v>0</v>
      </c>
      <c r="O492" s="49">
        <f t="shared" si="7"/>
        <v>712596.44999999972</v>
      </c>
    </row>
    <row r="493" spans="1:15" ht="15.6" x14ac:dyDescent="0.3">
      <c r="A493" s="37" t="s">
        <v>978</v>
      </c>
      <c r="B493" s="38" t="s">
        <v>979</v>
      </c>
      <c r="C493" s="47">
        <v>289535.77</v>
      </c>
      <c r="D493" s="47">
        <v>82439.5</v>
      </c>
      <c r="E493" s="47">
        <v>3053.28</v>
      </c>
      <c r="F493" s="47">
        <v>30159.64</v>
      </c>
      <c r="G493" s="47">
        <v>6990.36</v>
      </c>
      <c r="H493" s="47">
        <v>2054.59</v>
      </c>
      <c r="I493" s="47">
        <v>5053.08</v>
      </c>
      <c r="J493" s="47">
        <v>13.73</v>
      </c>
      <c r="K493" s="47">
        <v>614.12</v>
      </c>
      <c r="L493" s="47">
        <v>464.52</v>
      </c>
      <c r="M493" s="48">
        <v>48568</v>
      </c>
      <c r="N493" s="47">
        <v>0</v>
      </c>
      <c r="O493" s="49">
        <f t="shared" si="7"/>
        <v>468946.59000000008</v>
      </c>
    </row>
    <row r="494" spans="1:15" ht="15.6" x14ac:dyDescent="0.3">
      <c r="A494" s="37" t="s">
        <v>980</v>
      </c>
      <c r="B494" s="38" t="s">
        <v>981</v>
      </c>
      <c r="C494" s="47">
        <v>230066.61</v>
      </c>
      <c r="D494" s="47">
        <v>234561.06</v>
      </c>
      <c r="E494" s="47">
        <v>2337.6799999999998</v>
      </c>
      <c r="F494" s="47">
        <v>22901.97</v>
      </c>
      <c r="G494" s="47">
        <v>5218.2700000000004</v>
      </c>
      <c r="H494" s="47">
        <v>1582.87</v>
      </c>
      <c r="I494" s="47">
        <v>3839.45</v>
      </c>
      <c r="J494" s="47">
        <v>10.43</v>
      </c>
      <c r="K494" s="47">
        <v>467.89</v>
      </c>
      <c r="L494" s="47">
        <v>345.96</v>
      </c>
      <c r="M494" s="48">
        <v>0</v>
      </c>
      <c r="N494" s="47">
        <v>0</v>
      </c>
      <c r="O494" s="49">
        <f t="shared" si="7"/>
        <v>501332.19</v>
      </c>
    </row>
    <row r="495" spans="1:15" ht="15.6" x14ac:dyDescent="0.3">
      <c r="A495" s="37" t="s">
        <v>982</v>
      </c>
      <c r="B495" s="38" t="s">
        <v>983</v>
      </c>
      <c r="C495" s="47">
        <v>344872.28</v>
      </c>
      <c r="D495" s="47">
        <v>101545.3</v>
      </c>
      <c r="E495" s="47">
        <v>2289.92</v>
      </c>
      <c r="F495" s="47">
        <v>34420.76</v>
      </c>
      <c r="G495" s="47">
        <v>4255.46</v>
      </c>
      <c r="H495" s="47">
        <v>2477.15</v>
      </c>
      <c r="I495" s="47">
        <v>4620.99</v>
      </c>
      <c r="J495" s="47">
        <v>12.55</v>
      </c>
      <c r="K495" s="47">
        <v>581.73</v>
      </c>
      <c r="L495" s="47">
        <v>591.55999999999995</v>
      </c>
      <c r="M495" s="48">
        <v>0</v>
      </c>
      <c r="N495" s="47">
        <v>0</v>
      </c>
      <c r="O495" s="49">
        <f t="shared" si="7"/>
        <v>495667.7</v>
      </c>
    </row>
    <row r="496" spans="1:15" ht="15.6" x14ac:dyDescent="0.3">
      <c r="A496" s="37" t="s">
        <v>984</v>
      </c>
      <c r="B496" s="38" t="s">
        <v>985</v>
      </c>
      <c r="C496" s="47">
        <v>77774.11</v>
      </c>
      <c r="D496" s="47">
        <v>40815.379999999997</v>
      </c>
      <c r="E496" s="47">
        <v>1144.6600000000001</v>
      </c>
      <c r="F496" s="47">
        <v>6068.32</v>
      </c>
      <c r="G496" s="47">
        <v>279.25</v>
      </c>
      <c r="H496" s="47">
        <v>440.18</v>
      </c>
      <c r="I496" s="47">
        <v>386.3</v>
      </c>
      <c r="J496" s="47">
        <v>1.05</v>
      </c>
      <c r="K496" s="47">
        <v>255.64</v>
      </c>
      <c r="L496" s="47">
        <v>55.82</v>
      </c>
      <c r="M496" s="48">
        <v>0</v>
      </c>
      <c r="N496" s="47">
        <v>0</v>
      </c>
      <c r="O496" s="49">
        <f t="shared" si="7"/>
        <v>127220.71</v>
      </c>
    </row>
    <row r="497" spans="1:15" ht="15.6" x14ac:dyDescent="0.3">
      <c r="A497" s="37" t="s">
        <v>986</v>
      </c>
      <c r="B497" s="38" t="s">
        <v>987</v>
      </c>
      <c r="C497" s="47">
        <v>421452.38</v>
      </c>
      <c r="D497" s="47">
        <v>69625.31</v>
      </c>
      <c r="E497" s="47">
        <v>4271.92</v>
      </c>
      <c r="F497" s="47">
        <v>43794.36</v>
      </c>
      <c r="G497" s="47">
        <v>10773.18</v>
      </c>
      <c r="H497" s="47">
        <v>2991.59</v>
      </c>
      <c r="I497" s="47">
        <v>7695.38</v>
      </c>
      <c r="J497" s="47">
        <v>20.9</v>
      </c>
      <c r="K497" s="47">
        <v>854.87</v>
      </c>
      <c r="L497" s="47">
        <v>682.18</v>
      </c>
      <c r="M497" s="48">
        <v>0</v>
      </c>
      <c r="N497" s="47">
        <v>0</v>
      </c>
      <c r="O497" s="49">
        <f t="shared" si="7"/>
        <v>562162.07000000007</v>
      </c>
    </row>
    <row r="498" spans="1:15" ht="15.6" x14ac:dyDescent="0.3">
      <c r="A498" s="37" t="s">
        <v>988</v>
      </c>
      <c r="B498" s="38" t="s">
        <v>989</v>
      </c>
      <c r="C498" s="47">
        <v>260268.55</v>
      </c>
      <c r="D498" s="47">
        <v>57540.31</v>
      </c>
      <c r="E498" s="47">
        <v>2723.87</v>
      </c>
      <c r="F498" s="47">
        <v>26903.239999999998</v>
      </c>
      <c r="G498" s="47">
        <v>6545.26</v>
      </c>
      <c r="H498" s="47">
        <v>1838.04</v>
      </c>
      <c r="I498" s="47">
        <v>4662.53</v>
      </c>
      <c r="J498" s="47">
        <v>12.66</v>
      </c>
      <c r="K498" s="47">
        <v>553.17999999999995</v>
      </c>
      <c r="L498" s="47">
        <v>413.38</v>
      </c>
      <c r="M498" s="48">
        <v>45062</v>
      </c>
      <c r="N498" s="47">
        <v>0</v>
      </c>
      <c r="O498" s="49">
        <f t="shared" si="7"/>
        <v>406523.01999999996</v>
      </c>
    </row>
    <row r="499" spans="1:15" ht="15.6" x14ac:dyDescent="0.3">
      <c r="A499" s="37" t="s">
        <v>990</v>
      </c>
      <c r="B499" s="38" t="s">
        <v>991</v>
      </c>
      <c r="C499" s="47">
        <v>383620.63</v>
      </c>
      <c r="D499" s="47">
        <v>117702.82</v>
      </c>
      <c r="E499" s="47">
        <v>3424.31</v>
      </c>
      <c r="F499" s="47">
        <v>43966.740000000005</v>
      </c>
      <c r="G499" s="47">
        <v>10729.35</v>
      </c>
      <c r="H499" s="47">
        <v>2945.57</v>
      </c>
      <c r="I499" s="47">
        <v>8049.63</v>
      </c>
      <c r="J499" s="47">
        <v>21.86</v>
      </c>
      <c r="K499" s="47">
        <v>684.77</v>
      </c>
      <c r="L499" s="47">
        <v>751.56</v>
      </c>
      <c r="M499" s="48">
        <v>22202</v>
      </c>
      <c r="N499" s="47">
        <v>0</v>
      </c>
      <c r="O499" s="49">
        <f t="shared" si="7"/>
        <v>594099.24</v>
      </c>
    </row>
    <row r="500" spans="1:15" ht="15.6" x14ac:dyDescent="0.3">
      <c r="A500" s="37" t="s">
        <v>992</v>
      </c>
      <c r="B500" s="38" t="s">
        <v>993</v>
      </c>
      <c r="C500" s="47">
        <v>346528.28</v>
      </c>
      <c r="D500" s="47">
        <v>108096.39</v>
      </c>
      <c r="E500" s="47">
        <v>4061.28</v>
      </c>
      <c r="F500" s="47">
        <v>32522.22</v>
      </c>
      <c r="G500" s="47">
        <v>6115.37</v>
      </c>
      <c r="H500" s="47">
        <v>2272.34</v>
      </c>
      <c r="I500" s="47">
        <v>4622.6400000000003</v>
      </c>
      <c r="J500" s="47">
        <v>12.56</v>
      </c>
      <c r="K500" s="47">
        <v>899.91</v>
      </c>
      <c r="L500" s="47">
        <v>444.04</v>
      </c>
      <c r="M500" s="48">
        <v>25108</v>
      </c>
      <c r="N500" s="47">
        <v>0</v>
      </c>
      <c r="O500" s="49">
        <f t="shared" si="7"/>
        <v>530683.03</v>
      </c>
    </row>
    <row r="501" spans="1:15" ht="15.6" x14ac:dyDescent="0.3">
      <c r="A501" s="37" t="s">
        <v>994</v>
      </c>
      <c r="B501" s="38" t="s">
        <v>995</v>
      </c>
      <c r="C501" s="47">
        <v>99837.21</v>
      </c>
      <c r="D501" s="47">
        <v>46969.87</v>
      </c>
      <c r="E501" s="47">
        <v>1171.5899999999999</v>
      </c>
      <c r="F501" s="47">
        <v>9736.81</v>
      </c>
      <c r="G501" s="47">
        <v>1167.43</v>
      </c>
      <c r="H501" s="47">
        <v>672.06</v>
      </c>
      <c r="I501" s="47">
        <v>1151.4000000000001</v>
      </c>
      <c r="J501" s="47">
        <v>3.13</v>
      </c>
      <c r="K501" s="47">
        <v>250.81</v>
      </c>
      <c r="L501" s="47">
        <v>137.18</v>
      </c>
      <c r="M501" s="48">
        <v>1744</v>
      </c>
      <c r="N501" s="47">
        <v>0</v>
      </c>
      <c r="O501" s="49">
        <f t="shared" si="7"/>
        <v>162841.49</v>
      </c>
    </row>
    <row r="502" spans="1:15" ht="15.6" x14ac:dyDescent="0.3">
      <c r="A502" s="37" t="s">
        <v>996</v>
      </c>
      <c r="B502" s="38" t="s">
        <v>997</v>
      </c>
      <c r="C502" s="47">
        <v>463295.64</v>
      </c>
      <c r="D502" s="47">
        <v>99673.85</v>
      </c>
      <c r="E502" s="47">
        <v>4380.1499999999996</v>
      </c>
      <c r="F502" s="47">
        <v>52520.87</v>
      </c>
      <c r="G502" s="47">
        <v>14009.64</v>
      </c>
      <c r="H502" s="47">
        <v>3516.4</v>
      </c>
      <c r="I502" s="47">
        <v>9894.23</v>
      </c>
      <c r="J502" s="47">
        <v>26.88</v>
      </c>
      <c r="K502" s="47">
        <v>842.55</v>
      </c>
      <c r="L502" s="47">
        <v>879.27</v>
      </c>
      <c r="M502" s="48">
        <v>0</v>
      </c>
      <c r="N502" s="47">
        <v>0</v>
      </c>
      <c r="O502" s="49">
        <f t="shared" si="7"/>
        <v>649039.4800000001</v>
      </c>
    </row>
    <row r="503" spans="1:15" ht="15.6" x14ac:dyDescent="0.3">
      <c r="A503" s="37" t="s">
        <v>998</v>
      </c>
      <c r="B503" s="38" t="s">
        <v>999</v>
      </c>
      <c r="C503" s="47">
        <v>299151.76</v>
      </c>
      <c r="D503" s="47">
        <v>58101.2</v>
      </c>
      <c r="E503" s="47">
        <v>3177.16</v>
      </c>
      <c r="F503" s="47">
        <v>31555.29</v>
      </c>
      <c r="G503" s="47">
        <v>6781.75</v>
      </c>
      <c r="H503" s="47">
        <v>2140.86</v>
      </c>
      <c r="I503" s="47">
        <v>5076.83</v>
      </c>
      <c r="J503" s="47">
        <v>13.79</v>
      </c>
      <c r="K503" s="47">
        <v>630.77</v>
      </c>
      <c r="L503" s="47">
        <v>488.88</v>
      </c>
      <c r="M503" s="48">
        <v>12512</v>
      </c>
      <c r="N503" s="47">
        <v>0</v>
      </c>
      <c r="O503" s="49">
        <f t="shared" si="7"/>
        <v>419630.29</v>
      </c>
    </row>
    <row r="504" spans="1:15" ht="15.6" x14ac:dyDescent="0.3">
      <c r="A504" s="37" t="s">
        <v>1000</v>
      </c>
      <c r="B504" s="38" t="s">
        <v>1001</v>
      </c>
      <c r="C504" s="47">
        <v>172853.2</v>
      </c>
      <c r="D504" s="47">
        <v>45075.66</v>
      </c>
      <c r="E504" s="47">
        <v>1827.89</v>
      </c>
      <c r="F504" s="47">
        <v>17461.37</v>
      </c>
      <c r="G504" s="47">
        <v>4033.99</v>
      </c>
      <c r="H504" s="47">
        <v>1200.1300000000001</v>
      </c>
      <c r="I504" s="47">
        <v>2967.74</v>
      </c>
      <c r="J504" s="47">
        <v>8.06</v>
      </c>
      <c r="K504" s="47">
        <v>375.75</v>
      </c>
      <c r="L504" s="47">
        <v>263.11</v>
      </c>
      <c r="M504" s="48">
        <v>0</v>
      </c>
      <c r="N504" s="47">
        <v>0</v>
      </c>
      <c r="O504" s="49">
        <f t="shared" si="7"/>
        <v>246066.9</v>
      </c>
    </row>
    <row r="505" spans="1:15" ht="15.6" x14ac:dyDescent="0.3">
      <c r="A505" s="37" t="s">
        <v>1002</v>
      </c>
      <c r="B505" s="38" t="s">
        <v>1003</v>
      </c>
      <c r="C505" s="47">
        <v>360661.07</v>
      </c>
      <c r="D505" s="47">
        <v>86406.13</v>
      </c>
      <c r="E505" s="47">
        <v>3702.87</v>
      </c>
      <c r="F505" s="47">
        <v>37966.53</v>
      </c>
      <c r="G505" s="47">
        <v>9524.14</v>
      </c>
      <c r="H505" s="47">
        <v>2583.1799999999998</v>
      </c>
      <c r="I505" s="47">
        <v>6664.7</v>
      </c>
      <c r="J505" s="47">
        <v>18.100000000000001</v>
      </c>
      <c r="K505" s="47">
        <v>747.96</v>
      </c>
      <c r="L505" s="47">
        <v>594.24</v>
      </c>
      <c r="M505" s="48">
        <v>13533</v>
      </c>
      <c r="N505" s="47">
        <v>0</v>
      </c>
      <c r="O505" s="49">
        <f t="shared" si="7"/>
        <v>522401.92</v>
      </c>
    </row>
    <row r="506" spans="1:15" ht="15.6" x14ac:dyDescent="0.3">
      <c r="A506" s="37" t="s">
        <v>1004</v>
      </c>
      <c r="B506" s="38" t="s">
        <v>1005</v>
      </c>
      <c r="C506" s="47">
        <v>645284.05000000005</v>
      </c>
      <c r="D506" s="47">
        <v>110427.8</v>
      </c>
      <c r="E506" s="47">
        <v>6128.34</v>
      </c>
      <c r="F506" s="47">
        <v>73389.05</v>
      </c>
      <c r="G506" s="47">
        <v>17006.96</v>
      </c>
      <c r="H506" s="47">
        <v>4912.34</v>
      </c>
      <c r="I506" s="47">
        <v>12750.71</v>
      </c>
      <c r="J506" s="47">
        <v>34.630000000000003</v>
      </c>
      <c r="K506" s="47">
        <v>1226.21</v>
      </c>
      <c r="L506" s="47">
        <v>1230.54</v>
      </c>
      <c r="M506" s="48">
        <v>0</v>
      </c>
      <c r="N506" s="47">
        <v>299373.74</v>
      </c>
      <c r="O506" s="49">
        <f t="shared" si="7"/>
        <v>1171764.3700000001</v>
      </c>
    </row>
    <row r="507" spans="1:15" ht="15.6" x14ac:dyDescent="0.3">
      <c r="A507" s="37" t="s">
        <v>1006</v>
      </c>
      <c r="B507" s="38" t="s">
        <v>1007</v>
      </c>
      <c r="C507" s="47">
        <v>316356.34999999998</v>
      </c>
      <c r="D507" s="47">
        <v>81342.13</v>
      </c>
      <c r="E507" s="47">
        <v>2503.09</v>
      </c>
      <c r="F507" s="47">
        <v>37350.22</v>
      </c>
      <c r="G507" s="47">
        <v>4102.01</v>
      </c>
      <c r="H507" s="47">
        <v>2496.16</v>
      </c>
      <c r="I507" s="47">
        <v>4935.66</v>
      </c>
      <c r="J507" s="47">
        <v>13.41</v>
      </c>
      <c r="K507" s="47">
        <v>504.16</v>
      </c>
      <c r="L507" s="47">
        <v>664.8</v>
      </c>
      <c r="M507" s="48">
        <v>12348</v>
      </c>
      <c r="N507" s="47">
        <v>0</v>
      </c>
      <c r="O507" s="49">
        <f t="shared" si="7"/>
        <v>462615.98999999993</v>
      </c>
    </row>
    <row r="508" spans="1:15" ht="15.6" x14ac:dyDescent="0.3">
      <c r="A508" s="37" t="s">
        <v>1008</v>
      </c>
      <c r="B508" s="38" t="s">
        <v>1009</v>
      </c>
      <c r="C508" s="47">
        <v>700285.03</v>
      </c>
      <c r="D508" s="47">
        <v>244548.23</v>
      </c>
      <c r="E508" s="47">
        <v>6335.59</v>
      </c>
      <c r="F508" s="47">
        <v>80862.259999999995</v>
      </c>
      <c r="G508" s="47">
        <v>17495.37</v>
      </c>
      <c r="H508" s="47">
        <v>5396.06</v>
      </c>
      <c r="I508" s="47">
        <v>13835.66</v>
      </c>
      <c r="J508" s="47">
        <v>37.58</v>
      </c>
      <c r="K508" s="47">
        <v>1179.94</v>
      </c>
      <c r="L508" s="47">
        <v>1381.21</v>
      </c>
      <c r="M508" s="48">
        <v>0</v>
      </c>
      <c r="N508" s="47">
        <v>0</v>
      </c>
      <c r="O508" s="49">
        <f t="shared" si="7"/>
        <v>1071356.93</v>
      </c>
    </row>
    <row r="509" spans="1:15" ht="15.6" x14ac:dyDescent="0.3">
      <c r="A509" s="37" t="s">
        <v>1010</v>
      </c>
      <c r="B509" s="38" t="s">
        <v>1011</v>
      </c>
      <c r="C509" s="47">
        <v>124792.43</v>
      </c>
      <c r="D509" s="47">
        <v>56226.62</v>
      </c>
      <c r="E509" s="47">
        <v>1598.64</v>
      </c>
      <c r="F509" s="47">
        <v>11370.83</v>
      </c>
      <c r="G509" s="47">
        <v>2166.1999999999998</v>
      </c>
      <c r="H509" s="47">
        <v>794.98</v>
      </c>
      <c r="I509" s="47">
        <v>1588.8</v>
      </c>
      <c r="J509" s="47">
        <v>4.32</v>
      </c>
      <c r="K509" s="47">
        <v>338.45</v>
      </c>
      <c r="L509" s="47">
        <v>143.72</v>
      </c>
      <c r="M509" s="48">
        <v>2935</v>
      </c>
      <c r="N509" s="47">
        <v>0</v>
      </c>
      <c r="O509" s="49">
        <f t="shared" si="7"/>
        <v>201959.99000000002</v>
      </c>
    </row>
    <row r="510" spans="1:15" ht="15.6" x14ac:dyDescent="0.3">
      <c r="A510" s="37" t="s">
        <v>1012</v>
      </c>
      <c r="B510" s="38" t="s">
        <v>1013</v>
      </c>
      <c r="C510" s="47">
        <v>426596.5</v>
      </c>
      <c r="D510" s="47">
        <v>62052.6</v>
      </c>
      <c r="E510" s="47">
        <v>4165.96</v>
      </c>
      <c r="F510" s="47">
        <v>44605.48</v>
      </c>
      <c r="G510" s="47">
        <v>11536.24</v>
      </c>
      <c r="H510" s="47">
        <v>3053.62</v>
      </c>
      <c r="I510" s="47">
        <v>7977.54</v>
      </c>
      <c r="J510" s="47">
        <v>21.67</v>
      </c>
      <c r="K510" s="47">
        <v>891.36</v>
      </c>
      <c r="L510" s="47">
        <v>707.19</v>
      </c>
      <c r="M510" s="48">
        <v>199197</v>
      </c>
      <c r="N510" s="47">
        <v>0</v>
      </c>
      <c r="O510" s="49">
        <f t="shared" si="7"/>
        <v>760805.16</v>
      </c>
    </row>
    <row r="511" spans="1:15" ht="15.6" x14ac:dyDescent="0.3">
      <c r="A511" s="37" t="s">
        <v>1014</v>
      </c>
      <c r="B511" s="38" t="s">
        <v>1015</v>
      </c>
      <c r="C511" s="47">
        <v>157335.35</v>
      </c>
      <c r="D511" s="47">
        <v>51920.08</v>
      </c>
      <c r="E511" s="47">
        <v>1808.32</v>
      </c>
      <c r="F511" s="47">
        <v>12144.33</v>
      </c>
      <c r="G511" s="47">
        <v>909.87</v>
      </c>
      <c r="H511" s="47">
        <v>903</v>
      </c>
      <c r="I511" s="47">
        <v>1035.33</v>
      </c>
      <c r="J511" s="47">
        <v>2.81</v>
      </c>
      <c r="K511" s="47">
        <v>409.2</v>
      </c>
      <c r="L511" s="47">
        <v>135.41</v>
      </c>
      <c r="M511" s="48">
        <v>10075</v>
      </c>
      <c r="N511" s="47">
        <v>0</v>
      </c>
      <c r="O511" s="49">
        <f t="shared" si="7"/>
        <v>236678.69999999998</v>
      </c>
    </row>
    <row r="512" spans="1:15" ht="15.6" x14ac:dyDescent="0.3">
      <c r="A512" s="37" t="s">
        <v>1016</v>
      </c>
      <c r="B512" s="38" t="s">
        <v>1017</v>
      </c>
      <c r="C512" s="47">
        <v>254067.7</v>
      </c>
      <c r="D512" s="47">
        <v>95688.26</v>
      </c>
      <c r="E512" s="47">
        <v>2380.66</v>
      </c>
      <c r="F512" s="47">
        <v>27092.47</v>
      </c>
      <c r="G512" s="47">
        <v>3429.55</v>
      </c>
      <c r="H512" s="47">
        <v>1844.78</v>
      </c>
      <c r="I512" s="47">
        <v>3546.46</v>
      </c>
      <c r="J512" s="47">
        <v>9.6300000000000008</v>
      </c>
      <c r="K512" s="47">
        <v>464.93</v>
      </c>
      <c r="L512" s="47">
        <v>438.96</v>
      </c>
      <c r="M512" s="48">
        <v>10382</v>
      </c>
      <c r="N512" s="47">
        <v>0</v>
      </c>
      <c r="O512" s="49">
        <f t="shared" si="7"/>
        <v>399345.4</v>
      </c>
    </row>
    <row r="513" spans="1:15" ht="15.6" x14ac:dyDescent="0.3">
      <c r="A513" s="37" t="s">
        <v>1018</v>
      </c>
      <c r="B513" s="38" t="s">
        <v>1019</v>
      </c>
      <c r="C513" s="47">
        <v>1432716.36</v>
      </c>
      <c r="D513" s="47">
        <v>94208.21</v>
      </c>
      <c r="E513" s="47">
        <v>8415.91</v>
      </c>
      <c r="F513" s="47">
        <v>210332.3</v>
      </c>
      <c r="G513" s="47">
        <v>16345.5</v>
      </c>
      <c r="H513" s="47">
        <v>13400.81</v>
      </c>
      <c r="I513" s="47">
        <v>27249.919999999998</v>
      </c>
      <c r="J513" s="47">
        <v>74.02</v>
      </c>
      <c r="K513" s="47">
        <v>897.62</v>
      </c>
      <c r="L513" s="47">
        <v>4213.33</v>
      </c>
      <c r="M513" s="48">
        <v>0</v>
      </c>
      <c r="N513" s="47">
        <v>0</v>
      </c>
      <c r="O513" s="49">
        <f t="shared" si="7"/>
        <v>1807853.9800000002</v>
      </c>
    </row>
    <row r="514" spans="1:15" ht="15.6" x14ac:dyDescent="0.3">
      <c r="A514" s="37" t="s">
        <v>1020</v>
      </c>
      <c r="B514" s="38" t="s">
        <v>1021</v>
      </c>
      <c r="C514" s="47">
        <v>170517.27</v>
      </c>
      <c r="D514" s="47">
        <v>58605.32</v>
      </c>
      <c r="E514" s="47">
        <v>1726.34</v>
      </c>
      <c r="F514" s="47">
        <v>19679.07</v>
      </c>
      <c r="G514" s="47">
        <v>1725.98</v>
      </c>
      <c r="H514" s="47">
        <v>1305.93</v>
      </c>
      <c r="I514" s="47">
        <v>2293.08</v>
      </c>
      <c r="J514" s="47">
        <v>6.23</v>
      </c>
      <c r="K514" s="47">
        <v>317.20999999999998</v>
      </c>
      <c r="L514" s="47">
        <v>326.45</v>
      </c>
      <c r="M514" s="48">
        <v>8242</v>
      </c>
      <c r="N514" s="47">
        <v>0</v>
      </c>
      <c r="O514" s="49">
        <f t="shared" si="7"/>
        <v>264744.88</v>
      </c>
    </row>
    <row r="515" spans="1:15" ht="15.6" x14ac:dyDescent="0.3">
      <c r="A515" s="37" t="s">
        <v>1022</v>
      </c>
      <c r="B515" s="38" t="s">
        <v>1023</v>
      </c>
      <c r="C515" s="47">
        <v>298530.15000000002</v>
      </c>
      <c r="D515" s="47">
        <v>73441.72</v>
      </c>
      <c r="E515" s="47">
        <v>2967.89</v>
      </c>
      <c r="F515" s="47">
        <v>32342.48</v>
      </c>
      <c r="G515" s="47">
        <v>6919.78</v>
      </c>
      <c r="H515" s="47">
        <v>2186.11</v>
      </c>
      <c r="I515" s="47">
        <v>5341.54</v>
      </c>
      <c r="J515" s="47">
        <v>14.51</v>
      </c>
      <c r="K515" s="47">
        <v>581.97</v>
      </c>
      <c r="L515" s="47">
        <v>520.29</v>
      </c>
      <c r="M515" s="48">
        <v>0</v>
      </c>
      <c r="N515" s="47">
        <v>0</v>
      </c>
      <c r="O515" s="49">
        <f t="shared" si="7"/>
        <v>422846.43999999994</v>
      </c>
    </row>
    <row r="516" spans="1:15" ht="15.6" x14ac:dyDescent="0.3">
      <c r="A516" s="37" t="s">
        <v>1024</v>
      </c>
      <c r="B516" s="38" t="s">
        <v>1025</v>
      </c>
      <c r="C516" s="47">
        <v>190288.71</v>
      </c>
      <c r="D516" s="47">
        <v>52625.77</v>
      </c>
      <c r="E516" s="47">
        <v>1659.29</v>
      </c>
      <c r="F516" s="47">
        <v>21786.43</v>
      </c>
      <c r="G516" s="47">
        <v>3462.19</v>
      </c>
      <c r="H516" s="47">
        <v>1458.35</v>
      </c>
      <c r="I516" s="47">
        <v>3254.59</v>
      </c>
      <c r="J516" s="47">
        <v>8.84</v>
      </c>
      <c r="K516" s="47">
        <v>296.57</v>
      </c>
      <c r="L516" s="47">
        <v>373.4</v>
      </c>
      <c r="M516" s="48">
        <v>0</v>
      </c>
      <c r="N516" s="47">
        <v>0</v>
      </c>
      <c r="O516" s="49">
        <f t="shared" si="7"/>
        <v>275214.14000000007</v>
      </c>
    </row>
    <row r="517" spans="1:15" ht="15.6" x14ac:dyDescent="0.3">
      <c r="A517" s="37" t="s">
        <v>1026</v>
      </c>
      <c r="B517" s="38" t="s">
        <v>1027</v>
      </c>
      <c r="C517" s="47">
        <v>904738.7</v>
      </c>
      <c r="D517" s="47">
        <v>269935.68</v>
      </c>
      <c r="E517" s="47">
        <v>7229.45</v>
      </c>
      <c r="F517" s="47">
        <v>108257.13</v>
      </c>
      <c r="G517" s="47">
        <v>25569.119999999999</v>
      </c>
      <c r="H517" s="47">
        <v>7193.76</v>
      </c>
      <c r="I517" s="47">
        <v>19534</v>
      </c>
      <c r="J517" s="47">
        <v>53.06</v>
      </c>
      <c r="K517" s="47">
        <v>1294.6500000000001</v>
      </c>
      <c r="L517" s="47">
        <v>1931.21</v>
      </c>
      <c r="M517" s="48">
        <v>0</v>
      </c>
      <c r="N517" s="47">
        <v>0</v>
      </c>
      <c r="O517" s="49">
        <f t="shared" si="7"/>
        <v>1345736.76</v>
      </c>
    </row>
    <row r="518" spans="1:15" ht="15.6" x14ac:dyDescent="0.3">
      <c r="A518" s="37" t="s">
        <v>1028</v>
      </c>
      <c r="B518" s="38" t="s">
        <v>1029</v>
      </c>
      <c r="C518" s="47">
        <v>131598.19</v>
      </c>
      <c r="D518" s="47">
        <v>35449.599999999999</v>
      </c>
      <c r="E518" s="47">
        <v>1745.63</v>
      </c>
      <c r="F518" s="47">
        <v>11710.060000000001</v>
      </c>
      <c r="G518" s="47">
        <v>1667.4</v>
      </c>
      <c r="H518" s="47">
        <v>821.91</v>
      </c>
      <c r="I518" s="47">
        <v>1363.5</v>
      </c>
      <c r="J518" s="47">
        <v>3.7</v>
      </c>
      <c r="K518" s="47">
        <v>370.09</v>
      </c>
      <c r="L518" s="47">
        <v>141.22</v>
      </c>
      <c r="M518" s="48">
        <v>0</v>
      </c>
      <c r="N518" s="47">
        <v>0</v>
      </c>
      <c r="O518" s="49">
        <f t="shared" si="7"/>
        <v>184871.30000000002</v>
      </c>
    </row>
    <row r="519" spans="1:15" ht="15.6" x14ac:dyDescent="0.3">
      <c r="A519" s="37" t="s">
        <v>1030</v>
      </c>
      <c r="B519" s="38" t="s">
        <v>1031</v>
      </c>
      <c r="C519" s="47">
        <v>310738.11</v>
      </c>
      <c r="D519" s="47">
        <v>125039.12</v>
      </c>
      <c r="E519" s="47">
        <v>3134.64</v>
      </c>
      <c r="F519" s="47">
        <v>32978.620000000003</v>
      </c>
      <c r="G519" s="47">
        <v>7433.09</v>
      </c>
      <c r="H519" s="47">
        <v>2240.31</v>
      </c>
      <c r="I519" s="47">
        <v>5508.76</v>
      </c>
      <c r="J519" s="47">
        <v>14.96</v>
      </c>
      <c r="K519" s="47">
        <v>621.44000000000005</v>
      </c>
      <c r="L519" s="47">
        <v>521.53</v>
      </c>
      <c r="M519" s="48">
        <v>37926</v>
      </c>
      <c r="N519" s="47">
        <v>0</v>
      </c>
      <c r="O519" s="49">
        <f t="shared" si="7"/>
        <v>526156.58000000007</v>
      </c>
    </row>
    <row r="520" spans="1:15" ht="15.6" x14ac:dyDescent="0.3">
      <c r="A520" s="37" t="s">
        <v>1032</v>
      </c>
      <c r="B520" s="38" t="s">
        <v>1033</v>
      </c>
      <c r="C520" s="47">
        <v>137017.16</v>
      </c>
      <c r="D520" s="47">
        <v>44600.800000000003</v>
      </c>
      <c r="E520" s="47">
        <v>1774.85</v>
      </c>
      <c r="F520" s="47">
        <v>12515.66</v>
      </c>
      <c r="G520" s="47">
        <v>2412.41</v>
      </c>
      <c r="H520" s="47">
        <v>873.2</v>
      </c>
      <c r="I520" s="47">
        <v>1747.94</v>
      </c>
      <c r="J520" s="47">
        <v>4.75</v>
      </c>
      <c r="K520" s="47">
        <v>373.3</v>
      </c>
      <c r="L520" s="47">
        <v>157.55000000000001</v>
      </c>
      <c r="M520" s="48">
        <v>2852</v>
      </c>
      <c r="N520" s="47">
        <v>0</v>
      </c>
      <c r="O520" s="49">
        <f t="shared" si="7"/>
        <v>204329.62000000002</v>
      </c>
    </row>
    <row r="521" spans="1:15" ht="15.6" x14ac:dyDescent="0.3">
      <c r="A521" s="37" t="s">
        <v>1034</v>
      </c>
      <c r="B521" s="38" t="s">
        <v>1035</v>
      </c>
      <c r="C521" s="47">
        <v>657571.57999999996</v>
      </c>
      <c r="D521" s="47">
        <v>80520.399999999994</v>
      </c>
      <c r="E521" s="47">
        <v>5997.88</v>
      </c>
      <c r="F521" s="47">
        <v>74366.36</v>
      </c>
      <c r="G521" s="47">
        <v>19530.13</v>
      </c>
      <c r="H521" s="47">
        <v>4989.92</v>
      </c>
      <c r="I521" s="47">
        <v>14150.78</v>
      </c>
      <c r="J521" s="47">
        <v>38.44</v>
      </c>
      <c r="K521" s="47">
        <v>1144.94</v>
      </c>
      <c r="L521" s="47">
        <v>1254.44</v>
      </c>
      <c r="M521" s="48">
        <v>0</v>
      </c>
      <c r="N521" s="47">
        <v>0</v>
      </c>
      <c r="O521" s="49">
        <f t="shared" ref="O521:O578" si="8">SUM(C521:N521)</f>
        <v>859564.86999999988</v>
      </c>
    </row>
    <row r="522" spans="1:15" ht="15.6" x14ac:dyDescent="0.3">
      <c r="A522" s="37" t="s">
        <v>1036</v>
      </c>
      <c r="B522" s="38" t="s">
        <v>1037</v>
      </c>
      <c r="C522" s="47">
        <v>151075.4</v>
      </c>
      <c r="D522" s="47">
        <v>74067.27</v>
      </c>
      <c r="E522" s="47">
        <v>2009.9</v>
      </c>
      <c r="F522" s="47">
        <v>13419.529999999999</v>
      </c>
      <c r="G522" s="47">
        <v>2107.85</v>
      </c>
      <c r="H522" s="47">
        <v>942.35</v>
      </c>
      <c r="I522" s="47">
        <v>1622.45</v>
      </c>
      <c r="J522" s="47">
        <v>4.41</v>
      </c>
      <c r="K522" s="47">
        <v>427.98</v>
      </c>
      <c r="L522" s="47">
        <v>161.24</v>
      </c>
      <c r="M522" s="48">
        <v>3862</v>
      </c>
      <c r="N522" s="47">
        <v>0</v>
      </c>
      <c r="O522" s="49">
        <f t="shared" si="8"/>
        <v>249700.38</v>
      </c>
    </row>
    <row r="523" spans="1:15" ht="15.6" x14ac:dyDescent="0.3">
      <c r="A523" s="37" t="s">
        <v>1038</v>
      </c>
      <c r="B523" s="38" t="s">
        <v>1039</v>
      </c>
      <c r="C523" s="47">
        <v>8092537.7699999996</v>
      </c>
      <c r="D523" s="47">
        <v>1935899.7</v>
      </c>
      <c r="E523" s="47">
        <v>57372.53</v>
      </c>
      <c r="F523" s="47">
        <v>1041568.9800000001</v>
      </c>
      <c r="G523" s="47">
        <v>144898.96</v>
      </c>
      <c r="H523" s="47">
        <v>68187.240000000005</v>
      </c>
      <c r="I523" s="47">
        <v>155094.59</v>
      </c>
      <c r="J523" s="47">
        <v>421.27</v>
      </c>
      <c r="K523" s="47">
        <v>9050.9699999999993</v>
      </c>
      <c r="L523" s="47">
        <v>19529.419999999998</v>
      </c>
      <c r="M523" s="48">
        <v>940105</v>
      </c>
      <c r="N523" s="47">
        <v>0</v>
      </c>
      <c r="O523" s="49">
        <f t="shared" si="8"/>
        <v>12464666.43</v>
      </c>
    </row>
    <row r="524" spans="1:15" ht="15.6" x14ac:dyDescent="0.3">
      <c r="A524" s="37" t="s">
        <v>1040</v>
      </c>
      <c r="B524" s="38" t="s">
        <v>1041</v>
      </c>
      <c r="C524" s="47">
        <v>422488.24</v>
      </c>
      <c r="D524" s="47">
        <v>62726.31</v>
      </c>
      <c r="E524" s="47">
        <v>4030.89</v>
      </c>
      <c r="F524" s="47">
        <v>45271.22</v>
      </c>
      <c r="G524" s="47">
        <v>11462.2</v>
      </c>
      <c r="H524" s="47">
        <v>3075.71</v>
      </c>
      <c r="I524" s="47">
        <v>8250.58</v>
      </c>
      <c r="J524" s="47">
        <v>22.41</v>
      </c>
      <c r="K524" s="47">
        <v>788.79</v>
      </c>
      <c r="L524" s="47">
        <v>731.98</v>
      </c>
      <c r="M524" s="48">
        <v>60846</v>
      </c>
      <c r="N524" s="47">
        <v>0</v>
      </c>
      <c r="O524" s="49">
        <f t="shared" si="8"/>
        <v>619694.32999999996</v>
      </c>
    </row>
    <row r="525" spans="1:15" ht="15.6" x14ac:dyDescent="0.3">
      <c r="A525" s="37" t="s">
        <v>1042</v>
      </c>
      <c r="B525" s="38" t="s">
        <v>1043</v>
      </c>
      <c r="C525" s="47">
        <v>453238.35</v>
      </c>
      <c r="D525" s="47">
        <v>57558.2</v>
      </c>
      <c r="E525" s="47">
        <v>4022.63</v>
      </c>
      <c r="F525" s="47">
        <v>51556.35</v>
      </c>
      <c r="G525" s="47">
        <v>13582.26</v>
      </c>
      <c r="H525" s="47">
        <v>3464.06</v>
      </c>
      <c r="I525" s="47">
        <v>9652.85</v>
      </c>
      <c r="J525" s="47">
        <v>26.22</v>
      </c>
      <c r="K525" s="47">
        <v>827.3</v>
      </c>
      <c r="L525" s="47">
        <v>879.55</v>
      </c>
      <c r="M525" s="48">
        <v>9378</v>
      </c>
      <c r="N525" s="47">
        <v>0</v>
      </c>
      <c r="O525" s="49">
        <f t="shared" si="8"/>
        <v>604185.77000000014</v>
      </c>
    </row>
    <row r="526" spans="1:15" ht="15.6" x14ac:dyDescent="0.3">
      <c r="A526" s="37" t="s">
        <v>1044</v>
      </c>
      <c r="B526" s="38" t="s">
        <v>1045</v>
      </c>
      <c r="C526" s="47">
        <v>80760.160000000003</v>
      </c>
      <c r="D526" s="47">
        <v>35437.01</v>
      </c>
      <c r="E526" s="47">
        <v>1034.5</v>
      </c>
      <c r="F526" s="47">
        <v>7339.52</v>
      </c>
      <c r="G526" s="47">
        <v>241.89</v>
      </c>
      <c r="H526" s="47">
        <v>512.79</v>
      </c>
      <c r="I526" s="47">
        <v>547.57000000000005</v>
      </c>
      <c r="J526" s="47">
        <v>1.49</v>
      </c>
      <c r="K526" s="47">
        <v>209.82</v>
      </c>
      <c r="L526" s="47">
        <v>92.32</v>
      </c>
      <c r="M526" s="48">
        <v>23833</v>
      </c>
      <c r="N526" s="47">
        <v>0</v>
      </c>
      <c r="O526" s="49">
        <f t="shared" si="8"/>
        <v>150010.07000000004</v>
      </c>
    </row>
    <row r="527" spans="1:15" ht="15.6" x14ac:dyDescent="0.3">
      <c r="A527" s="37" t="s">
        <v>1046</v>
      </c>
      <c r="B527" s="38" t="s">
        <v>1047</v>
      </c>
      <c r="C527" s="47">
        <v>337926.54</v>
      </c>
      <c r="D527" s="47">
        <v>126103.8</v>
      </c>
      <c r="E527" s="47">
        <v>2919.12</v>
      </c>
      <c r="F527" s="47">
        <v>40130.58</v>
      </c>
      <c r="G527" s="47">
        <v>7268.98</v>
      </c>
      <c r="H527" s="47">
        <v>2664.46</v>
      </c>
      <c r="I527" s="47">
        <v>6429.45</v>
      </c>
      <c r="J527" s="47">
        <v>17.46</v>
      </c>
      <c r="K527" s="47">
        <v>542.30999999999995</v>
      </c>
      <c r="L527" s="47">
        <v>702.52</v>
      </c>
      <c r="M527" s="48">
        <v>0</v>
      </c>
      <c r="N527" s="47">
        <v>0</v>
      </c>
      <c r="O527" s="49">
        <f t="shared" si="8"/>
        <v>524705.22</v>
      </c>
    </row>
    <row r="528" spans="1:15" ht="15.6" x14ac:dyDescent="0.3">
      <c r="A528" s="37" t="s">
        <v>1048</v>
      </c>
      <c r="B528" s="38" t="s">
        <v>1049</v>
      </c>
      <c r="C528" s="47">
        <v>624162.93999999994</v>
      </c>
      <c r="D528" s="47">
        <v>185315.42</v>
      </c>
      <c r="E528" s="47">
        <v>5995.14</v>
      </c>
      <c r="F528" s="47">
        <v>64797.93</v>
      </c>
      <c r="G528" s="47">
        <v>16031.53</v>
      </c>
      <c r="H528" s="47">
        <v>4446.67</v>
      </c>
      <c r="I528" s="47">
        <v>11589.31</v>
      </c>
      <c r="J528" s="47">
        <v>31.48</v>
      </c>
      <c r="K528" s="47">
        <v>1268.01</v>
      </c>
      <c r="L528" s="47">
        <v>1027.3699999999999</v>
      </c>
      <c r="M528" s="48">
        <v>0</v>
      </c>
      <c r="N528" s="47">
        <v>0</v>
      </c>
      <c r="O528" s="49">
        <f t="shared" si="8"/>
        <v>914665.80000000016</v>
      </c>
    </row>
    <row r="529" spans="1:15" ht="15.6" x14ac:dyDescent="0.3">
      <c r="A529" s="37" t="s">
        <v>1050</v>
      </c>
      <c r="B529" s="38" t="s">
        <v>1051</v>
      </c>
      <c r="C529" s="47">
        <v>96707.39</v>
      </c>
      <c r="D529" s="47">
        <v>43849.99</v>
      </c>
      <c r="E529" s="47">
        <v>1365.05</v>
      </c>
      <c r="F529" s="47">
        <v>8177.61</v>
      </c>
      <c r="G529" s="47">
        <v>540.88</v>
      </c>
      <c r="H529" s="47">
        <v>579.53</v>
      </c>
      <c r="I529" s="47">
        <v>651.54</v>
      </c>
      <c r="J529" s="47">
        <v>1.77</v>
      </c>
      <c r="K529" s="47">
        <v>288.76</v>
      </c>
      <c r="L529" s="47">
        <v>88.45</v>
      </c>
      <c r="M529" s="48">
        <v>1572</v>
      </c>
      <c r="N529" s="47">
        <v>0</v>
      </c>
      <c r="O529" s="49">
        <f t="shared" si="8"/>
        <v>153822.97</v>
      </c>
    </row>
    <row r="530" spans="1:15" ht="15.6" x14ac:dyDescent="0.3">
      <c r="A530" s="37" t="s">
        <v>1052</v>
      </c>
      <c r="B530" s="38" t="s">
        <v>1053</v>
      </c>
      <c r="C530" s="47">
        <v>137625.09</v>
      </c>
      <c r="D530" s="47">
        <v>41078</v>
      </c>
      <c r="E530" s="47">
        <v>1693.17</v>
      </c>
      <c r="F530" s="47">
        <v>12901.119999999999</v>
      </c>
      <c r="G530" s="47">
        <v>2652.5</v>
      </c>
      <c r="H530" s="47">
        <v>897.3</v>
      </c>
      <c r="I530" s="47">
        <v>1908.22</v>
      </c>
      <c r="J530" s="47">
        <v>5.18</v>
      </c>
      <c r="K530" s="47">
        <v>355.79</v>
      </c>
      <c r="L530" s="47">
        <v>171.44</v>
      </c>
      <c r="M530" s="48">
        <v>3434</v>
      </c>
      <c r="N530" s="47">
        <v>0</v>
      </c>
      <c r="O530" s="49">
        <f t="shared" si="8"/>
        <v>202721.81</v>
      </c>
    </row>
    <row r="531" spans="1:15" ht="15.6" x14ac:dyDescent="0.3">
      <c r="A531" s="37" t="s">
        <v>1054</v>
      </c>
      <c r="B531" s="38" t="s">
        <v>1055</v>
      </c>
      <c r="C531" s="47">
        <v>275075.93</v>
      </c>
      <c r="D531" s="47">
        <v>81750.350000000006</v>
      </c>
      <c r="E531" s="47">
        <v>2594.12</v>
      </c>
      <c r="F531" s="47">
        <v>27220.93</v>
      </c>
      <c r="G531" s="47">
        <v>3506.12</v>
      </c>
      <c r="H531" s="47">
        <v>1904.1</v>
      </c>
      <c r="I531" s="47">
        <v>3507.47</v>
      </c>
      <c r="J531" s="47">
        <v>9.5299999999999994</v>
      </c>
      <c r="K531" s="47">
        <v>653.22</v>
      </c>
      <c r="L531" s="47">
        <v>422.93</v>
      </c>
      <c r="M531" s="48">
        <v>0</v>
      </c>
      <c r="N531" s="47">
        <v>0</v>
      </c>
      <c r="O531" s="49">
        <f t="shared" si="8"/>
        <v>396644.69999999995</v>
      </c>
    </row>
    <row r="532" spans="1:15" ht="15.6" x14ac:dyDescent="0.3">
      <c r="A532" s="37" t="s">
        <v>1056</v>
      </c>
      <c r="B532" s="38" t="s">
        <v>1057</v>
      </c>
      <c r="C532" s="47">
        <v>79702.509999999995</v>
      </c>
      <c r="D532" s="47">
        <v>33047.43</v>
      </c>
      <c r="E532" s="47">
        <v>1150.68</v>
      </c>
      <c r="F532" s="47">
        <v>5740.18</v>
      </c>
      <c r="G532" s="47">
        <v>700.14</v>
      </c>
      <c r="H532" s="47">
        <v>427.93</v>
      </c>
      <c r="I532" s="47">
        <v>514.25</v>
      </c>
      <c r="J532" s="47">
        <v>1.4</v>
      </c>
      <c r="K532" s="47">
        <v>252.26</v>
      </c>
      <c r="L532" s="47">
        <v>45.78</v>
      </c>
      <c r="M532" s="48">
        <v>7768</v>
      </c>
      <c r="N532" s="47">
        <v>0</v>
      </c>
      <c r="O532" s="49">
        <f t="shared" si="8"/>
        <v>129350.55999999997</v>
      </c>
    </row>
    <row r="533" spans="1:15" ht="15.6" x14ac:dyDescent="0.3">
      <c r="A533" s="37" t="s">
        <v>1058</v>
      </c>
      <c r="B533" s="38" t="s">
        <v>1059</v>
      </c>
      <c r="C533" s="47">
        <v>1399785.39</v>
      </c>
      <c r="D533" s="47">
        <v>357165.05</v>
      </c>
      <c r="E533" s="47">
        <v>9075.3799999999992</v>
      </c>
      <c r="F533" s="47">
        <v>159518.20000000001</v>
      </c>
      <c r="G533" s="47">
        <v>26893.49</v>
      </c>
      <c r="H533" s="47">
        <v>10982.14</v>
      </c>
      <c r="I533" s="47">
        <v>25276.15</v>
      </c>
      <c r="J533" s="47">
        <v>68.66</v>
      </c>
      <c r="K533" s="47">
        <v>2008.53</v>
      </c>
      <c r="L533" s="47">
        <v>2915.31</v>
      </c>
      <c r="M533" s="48">
        <v>0</v>
      </c>
      <c r="N533" s="47">
        <v>0</v>
      </c>
      <c r="O533" s="49">
        <f t="shared" si="8"/>
        <v>1993688.2999999996</v>
      </c>
    </row>
    <row r="534" spans="1:15" ht="15.6" x14ac:dyDescent="0.3">
      <c r="A534" s="37" t="s">
        <v>1060</v>
      </c>
      <c r="B534" s="38" t="s">
        <v>1061</v>
      </c>
      <c r="C534" s="47">
        <v>1326229.28</v>
      </c>
      <c r="D534" s="47">
        <v>547641.22</v>
      </c>
      <c r="E534" s="47">
        <v>10436.41</v>
      </c>
      <c r="F534" s="47">
        <v>162191.48000000001</v>
      </c>
      <c r="G534" s="47">
        <v>36397.760000000002</v>
      </c>
      <c r="H534" s="47">
        <v>10721.37</v>
      </c>
      <c r="I534" s="47">
        <v>29108.58</v>
      </c>
      <c r="J534" s="47">
        <v>79.069999999999993</v>
      </c>
      <c r="K534" s="47">
        <v>1807.61</v>
      </c>
      <c r="L534" s="47">
        <v>2928.9</v>
      </c>
      <c r="M534" s="48">
        <v>0</v>
      </c>
      <c r="N534" s="47">
        <v>0</v>
      </c>
      <c r="O534" s="49">
        <f t="shared" si="8"/>
        <v>2127541.6799999997</v>
      </c>
    </row>
    <row r="535" spans="1:15" ht="15.6" x14ac:dyDescent="0.3">
      <c r="A535" s="37" t="s">
        <v>1062</v>
      </c>
      <c r="B535" s="38" t="s">
        <v>1063</v>
      </c>
      <c r="C535" s="47">
        <v>277419.23</v>
      </c>
      <c r="D535" s="47">
        <v>122379.96</v>
      </c>
      <c r="E535" s="47">
        <v>2936.26</v>
      </c>
      <c r="F535" s="47">
        <v>28061.81</v>
      </c>
      <c r="G535" s="47">
        <v>5458.38</v>
      </c>
      <c r="H535" s="47">
        <v>1930.64</v>
      </c>
      <c r="I535" s="47">
        <v>4279.3900000000003</v>
      </c>
      <c r="J535" s="47">
        <v>11.62</v>
      </c>
      <c r="K535" s="47">
        <v>634.13</v>
      </c>
      <c r="L535" s="47">
        <v>423.81</v>
      </c>
      <c r="M535" s="48">
        <v>19375</v>
      </c>
      <c r="N535" s="47">
        <v>0</v>
      </c>
      <c r="O535" s="49">
        <f t="shared" si="8"/>
        <v>462910.23000000004</v>
      </c>
    </row>
    <row r="536" spans="1:15" ht="15.6" x14ac:dyDescent="0.3">
      <c r="A536" s="37" t="s">
        <v>1064</v>
      </c>
      <c r="B536" s="38" t="s">
        <v>1065</v>
      </c>
      <c r="C536" s="47">
        <v>170312.61</v>
      </c>
      <c r="D536" s="47">
        <v>55567.27</v>
      </c>
      <c r="E536" s="47">
        <v>1883.49</v>
      </c>
      <c r="F536" s="47">
        <v>17132.61</v>
      </c>
      <c r="G536" s="47">
        <v>1980.61</v>
      </c>
      <c r="H536" s="47">
        <v>1177.49</v>
      </c>
      <c r="I536" s="47">
        <v>2035.87</v>
      </c>
      <c r="J536" s="47">
        <v>5.53</v>
      </c>
      <c r="K536" s="47">
        <v>407.28</v>
      </c>
      <c r="L536" s="47">
        <v>253.61</v>
      </c>
      <c r="M536" s="48">
        <v>697</v>
      </c>
      <c r="N536" s="47">
        <v>0</v>
      </c>
      <c r="O536" s="49">
        <f t="shared" si="8"/>
        <v>251453.36999999994</v>
      </c>
    </row>
    <row r="537" spans="1:15" ht="15.6" x14ac:dyDescent="0.3">
      <c r="A537" s="37" t="s">
        <v>1066</v>
      </c>
      <c r="B537" s="38" t="s">
        <v>1067</v>
      </c>
      <c r="C537" s="47">
        <v>169814.76</v>
      </c>
      <c r="D537" s="47">
        <v>48123.8</v>
      </c>
      <c r="E537" s="47">
        <v>2100.6</v>
      </c>
      <c r="F537" s="47">
        <v>16013.43</v>
      </c>
      <c r="G537" s="47">
        <v>3299.7</v>
      </c>
      <c r="H537" s="47">
        <v>1110.73</v>
      </c>
      <c r="I537" s="47">
        <v>2351.6</v>
      </c>
      <c r="J537" s="47">
        <v>6.39</v>
      </c>
      <c r="K537" s="47">
        <v>437.97</v>
      </c>
      <c r="L537" s="47">
        <v>213.3</v>
      </c>
      <c r="M537" s="48">
        <v>0</v>
      </c>
      <c r="N537" s="47">
        <v>0</v>
      </c>
      <c r="O537" s="49">
        <f t="shared" si="8"/>
        <v>243472.28000000003</v>
      </c>
    </row>
    <row r="538" spans="1:15" ht="15.6" x14ac:dyDescent="0.3">
      <c r="A538" s="37" t="s">
        <v>1068</v>
      </c>
      <c r="B538" s="38" t="s">
        <v>1069</v>
      </c>
      <c r="C538" s="47">
        <v>406461.9</v>
      </c>
      <c r="D538" s="47">
        <v>127874.27</v>
      </c>
      <c r="E538" s="47">
        <v>3613.01</v>
      </c>
      <c r="F538" s="47">
        <v>45010.36</v>
      </c>
      <c r="G538" s="47">
        <v>8657.39</v>
      </c>
      <c r="H538" s="47">
        <v>3045.15</v>
      </c>
      <c r="I538" s="47">
        <v>7172.21</v>
      </c>
      <c r="J538" s="47">
        <v>19.48</v>
      </c>
      <c r="K538" s="47">
        <v>744.22</v>
      </c>
      <c r="L538" s="47">
        <v>756.66</v>
      </c>
      <c r="M538" s="48">
        <v>34284</v>
      </c>
      <c r="N538" s="47">
        <v>0</v>
      </c>
      <c r="O538" s="49">
        <f t="shared" si="8"/>
        <v>637638.65</v>
      </c>
    </row>
    <row r="539" spans="1:15" ht="15.6" x14ac:dyDescent="0.3">
      <c r="A539" s="37" t="s">
        <v>1070</v>
      </c>
      <c r="B539" s="38" t="s">
        <v>1071</v>
      </c>
      <c r="C539" s="47">
        <v>273854.65000000002</v>
      </c>
      <c r="D539" s="47">
        <v>80641.37</v>
      </c>
      <c r="E539" s="47">
        <v>2559.85</v>
      </c>
      <c r="F539" s="47">
        <v>31604.25</v>
      </c>
      <c r="G539" s="47">
        <v>5607.17</v>
      </c>
      <c r="H539" s="47">
        <v>2105.64</v>
      </c>
      <c r="I539" s="47">
        <v>4927.54</v>
      </c>
      <c r="J539" s="47">
        <v>13.38</v>
      </c>
      <c r="K539" s="47">
        <v>470.75</v>
      </c>
      <c r="L539" s="47">
        <v>535.27</v>
      </c>
      <c r="M539" s="48">
        <v>8282</v>
      </c>
      <c r="N539" s="47">
        <v>0</v>
      </c>
      <c r="O539" s="49">
        <f t="shared" si="8"/>
        <v>410601.87</v>
      </c>
    </row>
    <row r="540" spans="1:15" ht="15.6" x14ac:dyDescent="0.3">
      <c r="A540" s="37" t="s">
        <v>1072</v>
      </c>
      <c r="B540" s="38" t="s">
        <v>1073</v>
      </c>
      <c r="C540" s="47">
        <v>340515.87</v>
      </c>
      <c r="D540" s="47">
        <v>112423.2</v>
      </c>
      <c r="E540" s="47">
        <v>3376.46</v>
      </c>
      <c r="F540" s="47">
        <v>36642.380000000005</v>
      </c>
      <c r="G540" s="47">
        <v>8948.59</v>
      </c>
      <c r="H540" s="47">
        <v>2482.12</v>
      </c>
      <c r="I540" s="47">
        <v>6482.71</v>
      </c>
      <c r="J540" s="47">
        <v>17.61</v>
      </c>
      <c r="K540" s="47">
        <v>665.99</v>
      </c>
      <c r="L540" s="47">
        <v>587.54</v>
      </c>
      <c r="M540" s="48">
        <v>0</v>
      </c>
      <c r="N540" s="47">
        <v>0</v>
      </c>
      <c r="O540" s="49">
        <f t="shared" si="8"/>
        <v>512142.47000000003</v>
      </c>
    </row>
    <row r="541" spans="1:15" ht="15.6" x14ac:dyDescent="0.3">
      <c r="A541" s="37" t="s">
        <v>1074</v>
      </c>
      <c r="B541" s="38" t="s">
        <v>1075</v>
      </c>
      <c r="C541" s="47">
        <v>293046.28000000003</v>
      </c>
      <c r="D541" s="47">
        <v>95180.76</v>
      </c>
      <c r="E541" s="47">
        <v>2802.98</v>
      </c>
      <c r="F541" s="47">
        <v>32080.959999999999</v>
      </c>
      <c r="G541" s="47">
        <v>5894.85</v>
      </c>
      <c r="H541" s="47">
        <v>2166.0100000000002</v>
      </c>
      <c r="I541" s="47">
        <v>4978.95</v>
      </c>
      <c r="J541" s="47">
        <v>13.52</v>
      </c>
      <c r="K541" s="47">
        <v>536.78</v>
      </c>
      <c r="L541" s="47">
        <v>524.78</v>
      </c>
      <c r="M541" s="48">
        <v>4790</v>
      </c>
      <c r="N541" s="47">
        <v>0</v>
      </c>
      <c r="O541" s="49">
        <f t="shared" si="8"/>
        <v>442015.87000000011</v>
      </c>
    </row>
    <row r="542" spans="1:15" ht="15.6" x14ac:dyDescent="0.3">
      <c r="A542" s="37" t="s">
        <v>1076</v>
      </c>
      <c r="B542" s="38" t="s">
        <v>1077</v>
      </c>
      <c r="C542" s="47">
        <v>318090.69</v>
      </c>
      <c r="D542" s="47">
        <v>71453.259999999995</v>
      </c>
      <c r="E542" s="47">
        <v>3171.98</v>
      </c>
      <c r="F542" s="47">
        <v>31994.68</v>
      </c>
      <c r="G542" s="47">
        <v>7797.35</v>
      </c>
      <c r="H542" s="47">
        <v>2210.4899999999998</v>
      </c>
      <c r="I542" s="47">
        <v>5519.19</v>
      </c>
      <c r="J542" s="47">
        <v>14.99</v>
      </c>
      <c r="K542" s="47">
        <v>672.89</v>
      </c>
      <c r="L542" s="47">
        <v>490.89</v>
      </c>
      <c r="M542" s="48">
        <v>0</v>
      </c>
      <c r="N542" s="47">
        <v>0</v>
      </c>
      <c r="O542" s="49">
        <f t="shared" si="8"/>
        <v>441416.41</v>
      </c>
    </row>
    <row r="543" spans="1:15" ht="15.6" x14ac:dyDescent="0.3">
      <c r="A543" s="37" t="s">
        <v>1078</v>
      </c>
      <c r="B543" s="38" t="s">
        <v>1079</v>
      </c>
      <c r="C543" s="47">
        <v>353661.49</v>
      </c>
      <c r="D543" s="47">
        <v>55242.2</v>
      </c>
      <c r="E543" s="47">
        <v>3335.26</v>
      </c>
      <c r="F543" s="47">
        <v>37875.240000000005</v>
      </c>
      <c r="G543" s="47">
        <v>7061.14</v>
      </c>
      <c r="H543" s="47">
        <v>2572.42</v>
      </c>
      <c r="I543" s="47">
        <v>5856.78</v>
      </c>
      <c r="J543" s="47">
        <v>15.91</v>
      </c>
      <c r="K543" s="47">
        <v>623.95000000000005</v>
      </c>
      <c r="L543" s="47">
        <v>613.53</v>
      </c>
      <c r="M543" s="48">
        <v>15338</v>
      </c>
      <c r="N543" s="47">
        <v>0</v>
      </c>
      <c r="O543" s="49">
        <f t="shared" si="8"/>
        <v>482195.92000000004</v>
      </c>
    </row>
    <row r="544" spans="1:15" ht="15.6" x14ac:dyDescent="0.3">
      <c r="A544" s="37" t="s">
        <v>1080</v>
      </c>
      <c r="B544" s="38" t="s">
        <v>1081</v>
      </c>
      <c r="C544" s="47">
        <v>109548.87</v>
      </c>
      <c r="D544" s="47">
        <v>42890.86</v>
      </c>
      <c r="E544" s="47">
        <v>1422.23</v>
      </c>
      <c r="F544" s="47">
        <v>10425.92</v>
      </c>
      <c r="G544" s="47">
        <v>962.81</v>
      </c>
      <c r="H544" s="47">
        <v>721.51</v>
      </c>
      <c r="I544" s="47">
        <v>1065.97</v>
      </c>
      <c r="J544" s="47">
        <v>2.9</v>
      </c>
      <c r="K544" s="47">
        <v>322.63</v>
      </c>
      <c r="L544" s="47">
        <v>137.30000000000001</v>
      </c>
      <c r="M544" s="48">
        <v>2445</v>
      </c>
      <c r="N544" s="47">
        <v>0</v>
      </c>
      <c r="O544" s="49">
        <f t="shared" si="8"/>
        <v>169946</v>
      </c>
    </row>
    <row r="545" spans="1:15" ht="15.6" x14ac:dyDescent="0.3">
      <c r="A545" s="37" t="s">
        <v>1082</v>
      </c>
      <c r="B545" s="38" t="s">
        <v>1083</v>
      </c>
      <c r="C545" s="47">
        <v>675598.28</v>
      </c>
      <c r="D545" s="47">
        <v>224067.94</v>
      </c>
      <c r="E545" s="47">
        <v>6735.88</v>
      </c>
      <c r="F545" s="47">
        <v>67871.31</v>
      </c>
      <c r="G545" s="47">
        <v>14578.45</v>
      </c>
      <c r="H545" s="47">
        <v>4688.28</v>
      </c>
      <c r="I545" s="47">
        <v>11037.3</v>
      </c>
      <c r="J545" s="47">
        <v>29.98</v>
      </c>
      <c r="K545" s="47">
        <v>1394.99</v>
      </c>
      <c r="L545" s="47">
        <v>1039.74</v>
      </c>
      <c r="M545" s="48">
        <v>23939</v>
      </c>
      <c r="N545" s="47">
        <v>0</v>
      </c>
      <c r="O545" s="49">
        <f t="shared" si="8"/>
        <v>1030981.1499999999</v>
      </c>
    </row>
    <row r="546" spans="1:15" ht="15.6" x14ac:dyDescent="0.3">
      <c r="A546" s="37" t="s">
        <v>1084</v>
      </c>
      <c r="B546" s="38" t="s">
        <v>1085</v>
      </c>
      <c r="C546" s="47">
        <v>119603.53</v>
      </c>
      <c r="D546" s="47">
        <v>55252.09</v>
      </c>
      <c r="E546" s="47">
        <v>1670.18</v>
      </c>
      <c r="F546" s="47">
        <v>10011.630000000001</v>
      </c>
      <c r="G546" s="47">
        <v>1540.29</v>
      </c>
      <c r="H546" s="47">
        <v>713.03</v>
      </c>
      <c r="I546" s="47">
        <v>1159.79</v>
      </c>
      <c r="J546" s="47">
        <v>3.15</v>
      </c>
      <c r="K546" s="47">
        <v>360.48</v>
      </c>
      <c r="L546" s="47">
        <v>107.79</v>
      </c>
      <c r="M546" s="48">
        <v>4256</v>
      </c>
      <c r="N546" s="47">
        <v>0</v>
      </c>
      <c r="O546" s="49">
        <f t="shared" si="8"/>
        <v>194677.96000000002</v>
      </c>
    </row>
    <row r="547" spans="1:15" ht="15.6" x14ac:dyDescent="0.3">
      <c r="A547" s="37" t="s">
        <v>1086</v>
      </c>
      <c r="B547" s="38" t="s">
        <v>1087</v>
      </c>
      <c r="C547" s="47">
        <v>461530.99</v>
      </c>
      <c r="D547" s="47">
        <v>180246.15</v>
      </c>
      <c r="E547" s="47">
        <v>3596.43</v>
      </c>
      <c r="F547" s="47">
        <v>56671.55</v>
      </c>
      <c r="G547" s="47">
        <v>13589.5</v>
      </c>
      <c r="H547" s="47">
        <v>3742.51</v>
      </c>
      <c r="I547" s="47">
        <v>10650.15</v>
      </c>
      <c r="J547" s="47">
        <v>28.93</v>
      </c>
      <c r="K547" s="47">
        <v>608.94000000000005</v>
      </c>
      <c r="L547" s="47">
        <v>1026.73</v>
      </c>
      <c r="M547" s="48">
        <v>0</v>
      </c>
      <c r="N547" s="47">
        <v>0</v>
      </c>
      <c r="O547" s="49">
        <f t="shared" si="8"/>
        <v>731691.88000000012</v>
      </c>
    </row>
    <row r="548" spans="1:15" ht="30" x14ac:dyDescent="0.3">
      <c r="A548" s="37" t="s">
        <v>1088</v>
      </c>
      <c r="B548" s="38" t="s">
        <v>1089</v>
      </c>
      <c r="C548" s="47">
        <v>653234.6</v>
      </c>
      <c r="D548" s="47">
        <v>177221.95</v>
      </c>
      <c r="E548" s="47">
        <v>5630.04</v>
      </c>
      <c r="F548" s="47">
        <v>69597.100000000006</v>
      </c>
      <c r="G548" s="47">
        <v>17688.84</v>
      </c>
      <c r="H548" s="47">
        <v>4775.97</v>
      </c>
      <c r="I548" s="47">
        <v>13051.88</v>
      </c>
      <c r="J548" s="47">
        <v>35.450000000000003</v>
      </c>
      <c r="K548" s="47">
        <v>1296.94</v>
      </c>
      <c r="L548" s="47">
        <v>1157.02</v>
      </c>
      <c r="M548" s="48">
        <v>0</v>
      </c>
      <c r="N548" s="47">
        <v>0</v>
      </c>
      <c r="O548" s="49">
        <f t="shared" si="8"/>
        <v>943689.78999999992</v>
      </c>
    </row>
    <row r="549" spans="1:15" ht="15.6" x14ac:dyDescent="0.3">
      <c r="A549" s="37" t="s">
        <v>1090</v>
      </c>
      <c r="B549" s="38" t="s">
        <v>1091</v>
      </c>
      <c r="C549" s="47">
        <v>170887.39</v>
      </c>
      <c r="D549" s="47">
        <v>58915.78</v>
      </c>
      <c r="E549" s="47">
        <v>1967.87</v>
      </c>
      <c r="F549" s="47">
        <v>15895.21</v>
      </c>
      <c r="G549" s="47">
        <v>3358.26</v>
      </c>
      <c r="H549" s="47">
        <v>1113.1400000000001</v>
      </c>
      <c r="I549" s="47">
        <v>2442.33</v>
      </c>
      <c r="J549" s="47">
        <v>6.63</v>
      </c>
      <c r="K549" s="47">
        <v>413.37</v>
      </c>
      <c r="L549" s="47">
        <v>216.51</v>
      </c>
      <c r="M549" s="48">
        <v>0</v>
      </c>
      <c r="N549" s="47">
        <v>0</v>
      </c>
      <c r="O549" s="49">
        <f t="shared" si="8"/>
        <v>255216.49000000002</v>
      </c>
    </row>
    <row r="550" spans="1:15" ht="15.6" x14ac:dyDescent="0.3">
      <c r="A550" s="37" t="s">
        <v>1092</v>
      </c>
      <c r="B550" s="38" t="s">
        <v>1093</v>
      </c>
      <c r="C550" s="47">
        <v>127996.53</v>
      </c>
      <c r="D550" s="47">
        <v>55766.39</v>
      </c>
      <c r="E550" s="47">
        <v>1726.68</v>
      </c>
      <c r="F550" s="47">
        <v>10903</v>
      </c>
      <c r="G550" s="47">
        <v>1920.24</v>
      </c>
      <c r="H550" s="47">
        <v>774.84</v>
      </c>
      <c r="I550" s="47">
        <v>1390.63</v>
      </c>
      <c r="J550" s="47">
        <v>3.78</v>
      </c>
      <c r="K550" s="47">
        <v>369.34</v>
      </c>
      <c r="L550" s="47">
        <v>123.29</v>
      </c>
      <c r="M550" s="48">
        <v>0</v>
      </c>
      <c r="N550" s="47">
        <v>0</v>
      </c>
      <c r="O550" s="49">
        <f t="shared" si="8"/>
        <v>200974.71999999997</v>
      </c>
    </row>
    <row r="551" spans="1:15" ht="15.6" x14ac:dyDescent="0.3">
      <c r="A551" s="37" t="s">
        <v>1094</v>
      </c>
      <c r="B551" s="38" t="s">
        <v>1095</v>
      </c>
      <c r="C551" s="47">
        <v>505320.97</v>
      </c>
      <c r="D551" s="47">
        <v>215250.07</v>
      </c>
      <c r="E551" s="47">
        <v>4478.49</v>
      </c>
      <c r="F551" s="47">
        <v>59437.479999999996</v>
      </c>
      <c r="G551" s="47">
        <v>14129.48</v>
      </c>
      <c r="H551" s="47">
        <v>3954.43</v>
      </c>
      <c r="I551" s="47">
        <v>10702.49</v>
      </c>
      <c r="J551" s="47">
        <v>29.07</v>
      </c>
      <c r="K551" s="47">
        <v>863.68</v>
      </c>
      <c r="L551" s="47">
        <v>1030.52</v>
      </c>
      <c r="M551" s="48">
        <v>70378</v>
      </c>
      <c r="N551" s="47">
        <v>0</v>
      </c>
      <c r="O551" s="49">
        <f t="shared" si="8"/>
        <v>885574.68</v>
      </c>
    </row>
    <row r="552" spans="1:15" ht="30" x14ac:dyDescent="0.3">
      <c r="A552" s="37" t="s">
        <v>1096</v>
      </c>
      <c r="B552" s="38" t="s">
        <v>1097</v>
      </c>
      <c r="C552" s="47">
        <v>347982.33</v>
      </c>
      <c r="D552" s="47">
        <v>61227.56</v>
      </c>
      <c r="E552" s="47">
        <v>2533.64</v>
      </c>
      <c r="F552" s="47">
        <v>46651.820000000007</v>
      </c>
      <c r="G552" s="47">
        <v>2239.1799999999998</v>
      </c>
      <c r="H552" s="47">
        <v>3019.05</v>
      </c>
      <c r="I552" s="47">
        <v>5197.75</v>
      </c>
      <c r="J552" s="47">
        <v>14.12</v>
      </c>
      <c r="K552" s="47">
        <v>362.83</v>
      </c>
      <c r="L552" s="47">
        <v>883.91</v>
      </c>
      <c r="M552" s="48">
        <v>0</v>
      </c>
      <c r="N552" s="47">
        <v>0</v>
      </c>
      <c r="O552" s="49">
        <f t="shared" si="8"/>
        <v>470112.19</v>
      </c>
    </row>
    <row r="553" spans="1:15" ht="15.6" x14ac:dyDescent="0.3">
      <c r="A553" s="37" t="s">
        <v>1098</v>
      </c>
      <c r="B553" s="38" t="s">
        <v>1099</v>
      </c>
      <c r="C553" s="47">
        <v>1289023.1399999999</v>
      </c>
      <c r="D553" s="47">
        <v>446856.56</v>
      </c>
      <c r="E553" s="47">
        <v>12715.15</v>
      </c>
      <c r="F553" s="47">
        <v>142145.70000000001</v>
      </c>
      <c r="G553" s="47">
        <v>21548.83</v>
      </c>
      <c r="H553" s="47">
        <v>9557.84</v>
      </c>
      <c r="I553" s="47">
        <v>20232.580000000002</v>
      </c>
      <c r="J553" s="47">
        <v>54.96</v>
      </c>
      <c r="K553" s="47">
        <v>2374.62</v>
      </c>
      <c r="L553" s="47">
        <v>2313.8000000000002</v>
      </c>
      <c r="M553" s="48">
        <v>0</v>
      </c>
      <c r="N553" s="47">
        <v>0</v>
      </c>
      <c r="O553" s="49">
        <f t="shared" si="8"/>
        <v>1946823.1800000002</v>
      </c>
    </row>
    <row r="554" spans="1:15" ht="15.6" x14ac:dyDescent="0.3">
      <c r="A554" s="37" t="s">
        <v>1100</v>
      </c>
      <c r="B554" s="38" t="s">
        <v>1101</v>
      </c>
      <c r="C554" s="47">
        <v>552837.82999999996</v>
      </c>
      <c r="D554" s="47">
        <v>262346.83</v>
      </c>
      <c r="E554" s="47">
        <v>4796.6899999999996</v>
      </c>
      <c r="F554" s="47">
        <v>65570.959999999992</v>
      </c>
      <c r="G554" s="47">
        <v>13913.32</v>
      </c>
      <c r="H554" s="47">
        <v>4366.29</v>
      </c>
      <c r="I554" s="47">
        <v>11281.92</v>
      </c>
      <c r="J554" s="47">
        <v>30.64</v>
      </c>
      <c r="K554" s="47">
        <v>1024.42</v>
      </c>
      <c r="L554" s="47">
        <v>1149.26</v>
      </c>
      <c r="M554" s="48">
        <v>0</v>
      </c>
      <c r="N554" s="47">
        <v>0</v>
      </c>
      <c r="O554" s="49">
        <f t="shared" si="8"/>
        <v>917318.15999999992</v>
      </c>
    </row>
    <row r="555" spans="1:15" ht="15.6" x14ac:dyDescent="0.3">
      <c r="A555" s="37" t="s">
        <v>1102</v>
      </c>
      <c r="B555" s="38" t="s">
        <v>1103</v>
      </c>
      <c r="C555" s="47">
        <v>154624.14000000001</v>
      </c>
      <c r="D555" s="47">
        <v>58189.59</v>
      </c>
      <c r="E555" s="47">
        <v>1800.2</v>
      </c>
      <c r="F555" s="47">
        <v>14210.7</v>
      </c>
      <c r="G555" s="47">
        <v>2160.2600000000002</v>
      </c>
      <c r="H555" s="47">
        <v>997.13</v>
      </c>
      <c r="I555" s="47">
        <v>1820.4</v>
      </c>
      <c r="J555" s="47">
        <v>4.9400000000000004</v>
      </c>
      <c r="K555" s="47">
        <v>374.49</v>
      </c>
      <c r="L555" s="47">
        <v>190.33</v>
      </c>
      <c r="M555" s="48">
        <v>0</v>
      </c>
      <c r="N555" s="47">
        <v>0</v>
      </c>
      <c r="O555" s="49">
        <f t="shared" si="8"/>
        <v>234372.18000000002</v>
      </c>
    </row>
    <row r="556" spans="1:15" ht="30" x14ac:dyDescent="0.3">
      <c r="A556" s="37" t="s">
        <v>1104</v>
      </c>
      <c r="B556" s="38" t="s">
        <v>1105</v>
      </c>
      <c r="C556" s="47">
        <v>293508.38</v>
      </c>
      <c r="D556" s="47">
        <v>114769.98</v>
      </c>
      <c r="E556" s="47">
        <v>2876.15</v>
      </c>
      <c r="F556" s="47">
        <v>28996.21</v>
      </c>
      <c r="G556" s="47">
        <v>4328.12</v>
      </c>
      <c r="H556" s="47">
        <v>2028.15</v>
      </c>
      <c r="I556" s="47">
        <v>3908.24</v>
      </c>
      <c r="J556" s="47">
        <v>10.62</v>
      </c>
      <c r="K556" s="47">
        <v>751.61</v>
      </c>
      <c r="L556" s="47">
        <v>445.24</v>
      </c>
      <c r="M556" s="48">
        <v>17656</v>
      </c>
      <c r="N556" s="47">
        <v>0</v>
      </c>
      <c r="O556" s="49">
        <f t="shared" si="8"/>
        <v>469278.7</v>
      </c>
    </row>
    <row r="557" spans="1:15" ht="45" x14ac:dyDescent="0.3">
      <c r="A557" s="37" t="s">
        <v>1106</v>
      </c>
      <c r="B557" s="38" t="s">
        <v>1107</v>
      </c>
      <c r="C557" s="47">
        <v>1150906.19</v>
      </c>
      <c r="D557" s="47">
        <v>349543.83</v>
      </c>
      <c r="E557" s="47">
        <v>10339.620000000001</v>
      </c>
      <c r="F557" s="47">
        <v>127615.44</v>
      </c>
      <c r="G557" s="47">
        <v>25010.37</v>
      </c>
      <c r="H557" s="47">
        <v>8606.84</v>
      </c>
      <c r="I557" s="47">
        <v>20596.47</v>
      </c>
      <c r="J557" s="47">
        <v>55.94</v>
      </c>
      <c r="K557" s="47">
        <v>1908.21</v>
      </c>
      <c r="L557" s="47">
        <v>2135.9699999999998</v>
      </c>
      <c r="M557" s="48">
        <v>171210</v>
      </c>
      <c r="N557" s="47">
        <v>0</v>
      </c>
      <c r="O557" s="49">
        <f t="shared" si="8"/>
        <v>1867928.8800000001</v>
      </c>
    </row>
    <row r="558" spans="1:15" ht="30" x14ac:dyDescent="0.3">
      <c r="A558" s="37" t="s">
        <v>1108</v>
      </c>
      <c r="B558" s="38" t="s">
        <v>1109</v>
      </c>
      <c r="C558" s="47">
        <v>736763.47</v>
      </c>
      <c r="D558" s="47">
        <v>179243.05</v>
      </c>
      <c r="E558" s="47">
        <v>5585.84</v>
      </c>
      <c r="F558" s="47">
        <v>85207.94</v>
      </c>
      <c r="G558" s="47">
        <v>12431.59</v>
      </c>
      <c r="H558" s="47">
        <v>5732.71</v>
      </c>
      <c r="I558" s="47">
        <v>12482.83</v>
      </c>
      <c r="J558" s="47">
        <v>33.909999999999997</v>
      </c>
      <c r="K558" s="47">
        <v>1104.22</v>
      </c>
      <c r="L558" s="47">
        <v>1514.02</v>
      </c>
      <c r="M558" s="48">
        <v>89806</v>
      </c>
      <c r="N558" s="47">
        <v>0</v>
      </c>
      <c r="O558" s="49">
        <f t="shared" si="8"/>
        <v>1129905.58</v>
      </c>
    </row>
    <row r="559" spans="1:15" ht="15.6" x14ac:dyDescent="0.3">
      <c r="A559" s="37" t="s">
        <v>1110</v>
      </c>
      <c r="B559" s="38" t="s">
        <v>1111</v>
      </c>
      <c r="C559" s="47">
        <v>3811523.67</v>
      </c>
      <c r="D559" s="47">
        <v>795125.75</v>
      </c>
      <c r="E559" s="47">
        <v>23505.65</v>
      </c>
      <c r="F559" s="47">
        <v>493206.02</v>
      </c>
      <c r="G559" s="47">
        <v>64460.04</v>
      </c>
      <c r="H559" s="47">
        <v>32421.64</v>
      </c>
      <c r="I559" s="47">
        <v>72814.490000000005</v>
      </c>
      <c r="J559" s="47">
        <v>197.78</v>
      </c>
      <c r="K559" s="47">
        <v>3820.88</v>
      </c>
      <c r="L559" s="47">
        <v>9455.66</v>
      </c>
      <c r="M559" s="48">
        <v>0</v>
      </c>
      <c r="N559" s="47">
        <v>0</v>
      </c>
      <c r="O559" s="49">
        <f t="shared" si="8"/>
        <v>5306531.58</v>
      </c>
    </row>
    <row r="560" spans="1:15" ht="15.6" x14ac:dyDescent="0.3">
      <c r="A560" s="37" t="s">
        <v>1112</v>
      </c>
      <c r="B560" s="38" t="s">
        <v>1113</v>
      </c>
      <c r="C560" s="47">
        <v>96124.34</v>
      </c>
      <c r="D560" s="47">
        <v>57920.46</v>
      </c>
      <c r="E560" s="47">
        <v>1167.9000000000001</v>
      </c>
      <c r="F560" s="47">
        <v>9123.9500000000007</v>
      </c>
      <c r="G560" s="47">
        <v>880.57</v>
      </c>
      <c r="H560" s="47">
        <v>635.35</v>
      </c>
      <c r="I560" s="47">
        <v>967.41</v>
      </c>
      <c r="J560" s="47">
        <v>2.63</v>
      </c>
      <c r="K560" s="47">
        <v>275.39999999999998</v>
      </c>
      <c r="L560" s="47">
        <v>124.14</v>
      </c>
      <c r="M560" s="48">
        <v>0</v>
      </c>
      <c r="N560" s="47">
        <v>0</v>
      </c>
      <c r="O560" s="49">
        <f t="shared" si="8"/>
        <v>167222.15000000002</v>
      </c>
    </row>
    <row r="561" spans="1:15" ht="15.6" x14ac:dyDescent="0.3">
      <c r="A561" s="37" t="s">
        <v>1114</v>
      </c>
      <c r="B561" s="38" t="s">
        <v>1115</v>
      </c>
      <c r="C561" s="47">
        <v>1065637.1100000001</v>
      </c>
      <c r="D561" s="47">
        <v>219990.69</v>
      </c>
      <c r="E561" s="47">
        <v>8792.39</v>
      </c>
      <c r="F561" s="47">
        <v>104544.51</v>
      </c>
      <c r="G561" s="47">
        <v>25568.82</v>
      </c>
      <c r="H561" s="47">
        <v>7370.22</v>
      </c>
      <c r="I561" s="47">
        <v>18916.3</v>
      </c>
      <c r="J561" s="47">
        <v>51.38</v>
      </c>
      <c r="K561" s="47">
        <v>2172.2600000000002</v>
      </c>
      <c r="L561" s="47">
        <v>1676.89</v>
      </c>
      <c r="M561" s="48">
        <v>178863</v>
      </c>
      <c r="N561" s="47">
        <v>0</v>
      </c>
      <c r="O561" s="49">
        <f t="shared" si="8"/>
        <v>1633583.5699999998</v>
      </c>
    </row>
    <row r="562" spans="1:15" ht="30" x14ac:dyDescent="0.3">
      <c r="A562" s="37" t="s">
        <v>1116</v>
      </c>
      <c r="B562" s="38" t="s">
        <v>1117</v>
      </c>
      <c r="C562" s="47">
        <v>514343.41</v>
      </c>
      <c r="D562" s="47">
        <v>183892.42</v>
      </c>
      <c r="E562" s="47">
        <v>4839.93</v>
      </c>
      <c r="F562" s="47">
        <v>53684.530000000006</v>
      </c>
      <c r="G562" s="47">
        <v>12953.34</v>
      </c>
      <c r="H562" s="47">
        <v>3684.33</v>
      </c>
      <c r="I562" s="47">
        <v>9445.41</v>
      </c>
      <c r="J562" s="47">
        <v>25.66</v>
      </c>
      <c r="K562" s="47">
        <v>1047.74</v>
      </c>
      <c r="L562" s="47">
        <v>859.81</v>
      </c>
      <c r="M562" s="48">
        <v>12651</v>
      </c>
      <c r="N562" s="47">
        <v>0</v>
      </c>
      <c r="O562" s="49">
        <f t="shared" si="8"/>
        <v>797427.58000000007</v>
      </c>
    </row>
    <row r="563" spans="1:15" ht="15.6" x14ac:dyDescent="0.3">
      <c r="A563" s="37" t="s">
        <v>1118</v>
      </c>
      <c r="B563" s="38" t="s">
        <v>1119</v>
      </c>
      <c r="C563" s="47">
        <v>280012.78999999998</v>
      </c>
      <c r="D563" s="47">
        <v>124145.91</v>
      </c>
      <c r="E563" s="47">
        <v>2701.11</v>
      </c>
      <c r="F563" s="47">
        <v>31049.69</v>
      </c>
      <c r="G563" s="47">
        <v>7392.85</v>
      </c>
      <c r="H563" s="47">
        <v>2087.96</v>
      </c>
      <c r="I563" s="47">
        <v>5530.44</v>
      </c>
      <c r="J563" s="47">
        <v>15.02</v>
      </c>
      <c r="K563" s="47">
        <v>513.24</v>
      </c>
      <c r="L563" s="47">
        <v>510.45</v>
      </c>
      <c r="M563" s="48">
        <v>0</v>
      </c>
      <c r="N563" s="47">
        <v>0</v>
      </c>
      <c r="O563" s="49">
        <f t="shared" si="8"/>
        <v>453959.45999999996</v>
      </c>
    </row>
    <row r="564" spans="1:15" ht="15.6" x14ac:dyDescent="0.3">
      <c r="A564" s="37" t="s">
        <v>1120</v>
      </c>
      <c r="B564" s="38" t="s">
        <v>1121</v>
      </c>
      <c r="C564" s="47">
        <v>83717.2</v>
      </c>
      <c r="D564" s="47">
        <v>39527.800000000003</v>
      </c>
      <c r="E564" s="47">
        <v>1227</v>
      </c>
      <c r="F564" s="47">
        <v>7021.49</v>
      </c>
      <c r="G564" s="47">
        <v>658.42</v>
      </c>
      <c r="H564" s="47">
        <v>498.87</v>
      </c>
      <c r="I564" s="47">
        <v>627.91999999999996</v>
      </c>
      <c r="J564" s="47">
        <v>1.71</v>
      </c>
      <c r="K564" s="47">
        <v>278.27</v>
      </c>
      <c r="L564" s="47">
        <v>73.180000000000007</v>
      </c>
      <c r="M564" s="48">
        <v>0</v>
      </c>
      <c r="N564" s="47">
        <v>0</v>
      </c>
      <c r="O564" s="49">
        <f t="shared" si="8"/>
        <v>133631.85999999999</v>
      </c>
    </row>
    <row r="565" spans="1:15" ht="15.6" x14ac:dyDescent="0.3">
      <c r="A565" s="37" t="s">
        <v>1122</v>
      </c>
      <c r="B565" s="38" t="s">
        <v>1123</v>
      </c>
      <c r="C565" s="47">
        <v>1879918.43</v>
      </c>
      <c r="D565" s="47">
        <v>513723.46</v>
      </c>
      <c r="E565" s="47">
        <v>14455.17</v>
      </c>
      <c r="F565" s="47">
        <v>233402.02</v>
      </c>
      <c r="G565" s="47">
        <v>30762.21</v>
      </c>
      <c r="H565" s="47">
        <v>15420.93</v>
      </c>
      <c r="I565" s="47">
        <v>33668.71</v>
      </c>
      <c r="J565" s="47">
        <v>91.45</v>
      </c>
      <c r="K565" s="47">
        <v>2901.92</v>
      </c>
      <c r="L565" s="47">
        <v>4269.7700000000004</v>
      </c>
      <c r="M565" s="48">
        <v>0</v>
      </c>
      <c r="N565" s="47">
        <v>0</v>
      </c>
      <c r="O565" s="49">
        <f t="shared" si="8"/>
        <v>2728614.0700000003</v>
      </c>
    </row>
    <row r="566" spans="1:15" ht="15.6" x14ac:dyDescent="0.3">
      <c r="A566" s="37" t="s">
        <v>1124</v>
      </c>
      <c r="B566" s="38" t="s">
        <v>1125</v>
      </c>
      <c r="C566" s="47">
        <v>138884.15</v>
      </c>
      <c r="D566" s="47">
        <v>32000.400000000001</v>
      </c>
      <c r="E566" s="47">
        <v>1593.79</v>
      </c>
      <c r="F566" s="47">
        <v>13499.289999999999</v>
      </c>
      <c r="G566" s="47">
        <v>2964.14</v>
      </c>
      <c r="H566" s="47">
        <v>933.58</v>
      </c>
      <c r="I566" s="47">
        <v>2157.29</v>
      </c>
      <c r="J566" s="47">
        <v>5.86</v>
      </c>
      <c r="K566" s="47">
        <v>332.02</v>
      </c>
      <c r="L566" s="47">
        <v>191.27</v>
      </c>
      <c r="M566" s="48">
        <v>0</v>
      </c>
      <c r="N566" s="47">
        <v>0</v>
      </c>
      <c r="O566" s="49">
        <f t="shared" si="8"/>
        <v>192561.78999999998</v>
      </c>
    </row>
    <row r="567" spans="1:15" ht="30" x14ac:dyDescent="0.3">
      <c r="A567" s="37" t="s">
        <v>1126</v>
      </c>
      <c r="B567" s="38" t="s">
        <v>1127</v>
      </c>
      <c r="C567" s="47">
        <v>1630175.02</v>
      </c>
      <c r="D567" s="47">
        <v>170567.2</v>
      </c>
      <c r="E567" s="47">
        <v>14306.9</v>
      </c>
      <c r="F567" s="47">
        <v>186897.32</v>
      </c>
      <c r="G567" s="47">
        <v>49771.09</v>
      </c>
      <c r="H567" s="47">
        <v>12521.03</v>
      </c>
      <c r="I567" s="47">
        <v>36159.96</v>
      </c>
      <c r="J567" s="47">
        <v>98.22</v>
      </c>
      <c r="K567" s="47">
        <v>2758.21</v>
      </c>
      <c r="L567" s="47">
        <v>3205.5</v>
      </c>
      <c r="M567" s="48">
        <v>0</v>
      </c>
      <c r="N567" s="47">
        <v>0</v>
      </c>
      <c r="O567" s="49">
        <f t="shared" si="8"/>
        <v>2106460.4500000002</v>
      </c>
    </row>
    <row r="568" spans="1:15" ht="15.6" x14ac:dyDescent="0.3">
      <c r="A568" s="37" t="s">
        <v>1128</v>
      </c>
      <c r="B568" s="38" t="s">
        <v>1129</v>
      </c>
      <c r="C568" s="47">
        <v>819721.69</v>
      </c>
      <c r="D568" s="47">
        <v>293276.34000000003</v>
      </c>
      <c r="E568" s="47">
        <v>6364.85</v>
      </c>
      <c r="F568" s="47">
        <v>102719.24</v>
      </c>
      <c r="G568" s="47">
        <v>14079.68</v>
      </c>
      <c r="H568" s="47">
        <v>6760.54</v>
      </c>
      <c r="I568" s="47">
        <v>14886.97</v>
      </c>
      <c r="J568" s="47">
        <v>40.44</v>
      </c>
      <c r="K568" s="47">
        <v>1185.26</v>
      </c>
      <c r="L568" s="47">
        <v>1881.05</v>
      </c>
      <c r="M568" s="48">
        <v>129860</v>
      </c>
      <c r="N568" s="47">
        <v>0</v>
      </c>
      <c r="O568" s="49">
        <f t="shared" si="8"/>
        <v>1390776.06</v>
      </c>
    </row>
    <row r="569" spans="1:15" ht="15.6" x14ac:dyDescent="0.3">
      <c r="A569" s="37" t="s">
        <v>1130</v>
      </c>
      <c r="B569" s="38" t="s">
        <v>1131</v>
      </c>
      <c r="C569" s="47">
        <v>424978.38</v>
      </c>
      <c r="D569" s="47">
        <v>182147.62</v>
      </c>
      <c r="E569" s="47">
        <v>5511.63</v>
      </c>
      <c r="F569" s="47">
        <v>36589.800000000003</v>
      </c>
      <c r="G569" s="47">
        <v>6516.92</v>
      </c>
      <c r="H569" s="47">
        <v>2599.9</v>
      </c>
      <c r="I569" s="47">
        <v>4728.8100000000004</v>
      </c>
      <c r="J569" s="47">
        <v>12.84</v>
      </c>
      <c r="K569" s="47">
        <v>1178.73</v>
      </c>
      <c r="L569" s="47">
        <v>430.8</v>
      </c>
      <c r="M569" s="48">
        <v>0</v>
      </c>
      <c r="N569" s="47">
        <v>0</v>
      </c>
      <c r="O569" s="49">
        <f t="shared" si="8"/>
        <v>664695.43000000017</v>
      </c>
    </row>
    <row r="570" spans="1:15" ht="30" x14ac:dyDescent="0.3">
      <c r="A570" s="37" t="s">
        <v>1132</v>
      </c>
      <c r="B570" s="38" t="s">
        <v>1133</v>
      </c>
      <c r="C570" s="47">
        <v>213828.62</v>
      </c>
      <c r="D570" s="47">
        <v>72867.12</v>
      </c>
      <c r="E570" s="47">
        <v>2000.19</v>
      </c>
      <c r="F570" s="47">
        <v>23720.13</v>
      </c>
      <c r="G570" s="47">
        <v>3621.49</v>
      </c>
      <c r="H570" s="47">
        <v>1599.11</v>
      </c>
      <c r="I570" s="47">
        <v>3410.25</v>
      </c>
      <c r="J570" s="47">
        <v>9.26</v>
      </c>
      <c r="K570" s="47">
        <v>399.74</v>
      </c>
      <c r="L570" s="47">
        <v>393.74</v>
      </c>
      <c r="M570" s="48">
        <v>5547</v>
      </c>
      <c r="N570" s="47">
        <v>0</v>
      </c>
      <c r="O570" s="49">
        <f t="shared" si="8"/>
        <v>327396.64999999997</v>
      </c>
    </row>
    <row r="571" spans="1:15" ht="15.6" x14ac:dyDescent="0.3">
      <c r="A571" s="37" t="s">
        <v>1134</v>
      </c>
      <c r="B571" s="38" t="s">
        <v>1135</v>
      </c>
      <c r="C571" s="47">
        <v>150543.35999999999</v>
      </c>
      <c r="D571" s="47">
        <v>51379.040000000001</v>
      </c>
      <c r="E571" s="47">
        <v>1899.6</v>
      </c>
      <c r="F571" s="47">
        <v>13808.599999999999</v>
      </c>
      <c r="G571" s="47">
        <v>2798.27</v>
      </c>
      <c r="H571" s="47">
        <v>965.35</v>
      </c>
      <c r="I571" s="47">
        <v>1973.07</v>
      </c>
      <c r="J571" s="47">
        <v>5.36</v>
      </c>
      <c r="K571" s="47">
        <v>409.11</v>
      </c>
      <c r="L571" s="47">
        <v>177.44</v>
      </c>
      <c r="M571" s="48">
        <v>0</v>
      </c>
      <c r="N571" s="47">
        <v>0</v>
      </c>
      <c r="O571" s="49">
        <f t="shared" si="8"/>
        <v>223959.19999999998</v>
      </c>
    </row>
    <row r="572" spans="1:15" ht="15.6" x14ac:dyDescent="0.3">
      <c r="A572" s="37" t="s">
        <v>1136</v>
      </c>
      <c r="B572" s="38" t="s">
        <v>1137</v>
      </c>
      <c r="C572" s="47">
        <v>196407.31</v>
      </c>
      <c r="D572" s="47">
        <v>62261.1</v>
      </c>
      <c r="E572" s="47">
        <v>2229.4899999999998</v>
      </c>
      <c r="F572" s="47">
        <v>16859.07</v>
      </c>
      <c r="G572" s="47">
        <v>2623.51</v>
      </c>
      <c r="H572" s="47">
        <v>1210.67</v>
      </c>
      <c r="I572" s="47">
        <v>2105.06</v>
      </c>
      <c r="J572" s="47">
        <v>5.72</v>
      </c>
      <c r="K572" s="47">
        <v>477.35</v>
      </c>
      <c r="L572" s="47">
        <v>214</v>
      </c>
      <c r="M572" s="48">
        <v>0</v>
      </c>
      <c r="N572" s="47">
        <v>0</v>
      </c>
      <c r="O572" s="49">
        <f t="shared" si="8"/>
        <v>284393.27999999991</v>
      </c>
    </row>
    <row r="573" spans="1:15" ht="15.6" x14ac:dyDescent="0.3">
      <c r="A573" s="37" t="s">
        <v>1138</v>
      </c>
      <c r="B573" s="38" t="s">
        <v>1139</v>
      </c>
      <c r="C573" s="47">
        <v>3309886.24</v>
      </c>
      <c r="D573" s="47">
        <v>678743.12</v>
      </c>
      <c r="E573" s="47">
        <v>24214.71</v>
      </c>
      <c r="F573" s="47">
        <v>368101.69999999995</v>
      </c>
      <c r="G573" s="47">
        <v>101245.66</v>
      </c>
      <c r="H573" s="47">
        <v>25026.49</v>
      </c>
      <c r="I573" s="47">
        <v>72837.23</v>
      </c>
      <c r="J573" s="47">
        <v>197.84</v>
      </c>
      <c r="K573" s="47">
        <v>4462.6400000000003</v>
      </c>
      <c r="L573" s="47">
        <v>6456.87</v>
      </c>
      <c r="M573" s="48">
        <v>0</v>
      </c>
      <c r="N573" s="47">
        <v>0</v>
      </c>
      <c r="O573" s="49">
        <f t="shared" si="8"/>
        <v>4591172.5000000009</v>
      </c>
    </row>
    <row r="574" spans="1:15" ht="15.6" x14ac:dyDescent="0.3">
      <c r="A574" s="37" t="s">
        <v>1140</v>
      </c>
      <c r="B574" s="38" t="s">
        <v>1141</v>
      </c>
      <c r="C574" s="47">
        <v>341964.89</v>
      </c>
      <c r="D574" s="47">
        <v>133732.82999999999</v>
      </c>
      <c r="E574" s="47">
        <v>3326.5</v>
      </c>
      <c r="F574" s="47">
        <v>37365.33</v>
      </c>
      <c r="G574" s="47">
        <v>6944.78</v>
      </c>
      <c r="H574" s="47">
        <v>2520.9899999999998</v>
      </c>
      <c r="I574" s="47">
        <v>5753.32</v>
      </c>
      <c r="J574" s="47">
        <v>15.63</v>
      </c>
      <c r="K574" s="47">
        <v>630.4</v>
      </c>
      <c r="L574" s="47">
        <v>607.51</v>
      </c>
      <c r="M574" s="48">
        <v>15951</v>
      </c>
      <c r="N574" s="47">
        <v>0</v>
      </c>
      <c r="O574" s="49">
        <f t="shared" si="8"/>
        <v>548813.18000000005</v>
      </c>
    </row>
    <row r="575" spans="1:15" ht="15.6" x14ac:dyDescent="0.3">
      <c r="A575" s="37" t="s">
        <v>1142</v>
      </c>
      <c r="B575" s="38" t="s">
        <v>1143</v>
      </c>
      <c r="C575" s="47">
        <v>294498.09000000003</v>
      </c>
      <c r="D575" s="47">
        <v>55174.29</v>
      </c>
      <c r="E575" s="47">
        <v>3089.96</v>
      </c>
      <c r="F575" s="47">
        <v>30705.45</v>
      </c>
      <c r="G575" s="47">
        <v>7544.25</v>
      </c>
      <c r="H575" s="47">
        <v>2093.3000000000002</v>
      </c>
      <c r="I575" s="47">
        <v>5323.46</v>
      </c>
      <c r="J575" s="47">
        <v>14.46</v>
      </c>
      <c r="K575" s="47">
        <v>639.44000000000005</v>
      </c>
      <c r="L575" s="47">
        <v>474.49</v>
      </c>
      <c r="M575" s="48">
        <v>0</v>
      </c>
      <c r="N575" s="47">
        <v>0</v>
      </c>
      <c r="O575" s="49">
        <f t="shared" si="8"/>
        <v>399557.19000000006</v>
      </c>
    </row>
    <row r="576" spans="1:15" ht="15.6" x14ac:dyDescent="0.3">
      <c r="A576" s="37" t="s">
        <v>1144</v>
      </c>
      <c r="B576" s="38" t="s">
        <v>1145</v>
      </c>
      <c r="C576" s="47">
        <v>175310.68</v>
      </c>
      <c r="D576" s="47">
        <v>73656.490000000005</v>
      </c>
      <c r="E576" s="47">
        <v>1799.07</v>
      </c>
      <c r="F576" s="47">
        <v>18514.650000000001</v>
      </c>
      <c r="G576" s="47">
        <v>3675.82</v>
      </c>
      <c r="H576" s="47">
        <v>1257.8699999999999</v>
      </c>
      <c r="I576" s="47">
        <v>2921.54</v>
      </c>
      <c r="J576" s="47">
        <v>7.94</v>
      </c>
      <c r="K576" s="47">
        <v>354.93</v>
      </c>
      <c r="L576" s="47">
        <v>290.24</v>
      </c>
      <c r="M576" s="48">
        <v>8256</v>
      </c>
      <c r="N576" s="47">
        <v>0</v>
      </c>
      <c r="O576" s="49">
        <f t="shared" si="8"/>
        <v>286045.23</v>
      </c>
    </row>
    <row r="577" spans="1:15" ht="15.6" x14ac:dyDescent="0.3">
      <c r="A577" s="37" t="s">
        <v>1146</v>
      </c>
      <c r="B577" s="38" t="s">
        <v>1147</v>
      </c>
      <c r="C577" s="47">
        <v>184458.12</v>
      </c>
      <c r="D577" s="47">
        <v>75131.509999999995</v>
      </c>
      <c r="E577" s="47">
        <v>2193.52</v>
      </c>
      <c r="F577" s="47">
        <v>17155.63</v>
      </c>
      <c r="G577" s="47">
        <v>3208.19</v>
      </c>
      <c r="H577" s="47">
        <v>1199.1400000000001</v>
      </c>
      <c r="I577" s="47">
        <v>2415.44</v>
      </c>
      <c r="J577" s="47">
        <v>6.56</v>
      </c>
      <c r="K577" s="47">
        <v>466.09</v>
      </c>
      <c r="L577" s="47">
        <v>230.22</v>
      </c>
      <c r="M577" s="48">
        <v>2556</v>
      </c>
      <c r="N577" s="47">
        <v>0</v>
      </c>
      <c r="O577" s="49">
        <f t="shared" si="8"/>
        <v>289020.42</v>
      </c>
    </row>
    <row r="578" spans="1:15" ht="15.6" x14ac:dyDescent="0.3">
      <c r="A578" s="37" t="s">
        <v>1148</v>
      </c>
      <c r="B578" s="38" t="s">
        <v>1149</v>
      </c>
      <c r="C578" s="47">
        <v>1665637.12</v>
      </c>
      <c r="D578" s="47">
        <v>321883.02</v>
      </c>
      <c r="E578" s="47">
        <v>13752</v>
      </c>
      <c r="F578" s="47">
        <v>180956.9</v>
      </c>
      <c r="G578" s="47">
        <v>47533.87</v>
      </c>
      <c r="H578" s="47">
        <v>12381.14</v>
      </c>
      <c r="I578" s="47">
        <v>34633.11</v>
      </c>
      <c r="J578" s="47">
        <v>94.07</v>
      </c>
      <c r="K578" s="47">
        <v>2965.59</v>
      </c>
      <c r="L578" s="47">
        <v>3070.15</v>
      </c>
      <c r="M578" s="48">
        <v>0</v>
      </c>
      <c r="N578" s="47">
        <v>0</v>
      </c>
      <c r="O578" s="49">
        <f t="shared" si="8"/>
        <v>2282906.9699999997</v>
      </c>
    </row>
    <row r="579" spans="1:15" ht="21.75" customHeight="1" x14ac:dyDescent="0.3">
      <c r="A579" s="69" t="s">
        <v>1156</v>
      </c>
      <c r="B579" s="70"/>
      <c r="C579" s="49">
        <f>SUM(C9:C578)</f>
        <v>529083554.79000002</v>
      </c>
      <c r="D579" s="49">
        <f t="shared" ref="D579:M579" si="9">SUM(D9:D578)</f>
        <v>138936629.99999997</v>
      </c>
      <c r="E579" s="49">
        <f t="shared" si="9"/>
        <v>4144784.3999999994</v>
      </c>
      <c r="F579" s="49">
        <f t="shared" si="9"/>
        <v>63811361.999999985</v>
      </c>
      <c r="G579" s="49">
        <f t="shared" si="9"/>
        <v>8959659.1999999955</v>
      </c>
      <c r="H579" s="49">
        <f t="shared" si="9"/>
        <v>4223228.799999997</v>
      </c>
      <c r="I579" s="49">
        <f t="shared" si="9"/>
        <v>9253683.4000000022</v>
      </c>
      <c r="J579" s="49">
        <f t="shared" si="9"/>
        <v>25135.200000000023</v>
      </c>
      <c r="K579" s="49">
        <f t="shared" si="9"/>
        <v>732745.40000000061</v>
      </c>
      <c r="L579" s="49">
        <f t="shared" si="9"/>
        <v>1148447.2000000004</v>
      </c>
      <c r="M579" s="49">
        <f t="shared" si="9"/>
        <v>30144207</v>
      </c>
      <c r="N579" s="49">
        <f>SUM(N9:N578)</f>
        <v>1277004.06</v>
      </c>
      <c r="O579" s="49">
        <f>SUM(O9:O578)</f>
        <v>791740441.44999957</v>
      </c>
    </row>
    <row r="580" spans="1:15" ht="21" customHeight="1" x14ac:dyDescent="0.3">
      <c r="A580" s="68" t="s">
        <v>1150</v>
      </c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41"/>
      <c r="M580" s="42"/>
      <c r="N580" s="43"/>
      <c r="O580" s="50"/>
    </row>
    <row r="581" spans="1:15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2"/>
      <c r="M581" s="3"/>
      <c r="N581" s="4"/>
      <c r="O581" s="1"/>
    </row>
    <row r="582" spans="1:15" x14ac:dyDescent="0.3">
      <c r="A582" s="6"/>
      <c r="B582" s="6"/>
      <c r="C582" s="6"/>
      <c r="D582" s="7"/>
      <c r="E582" s="7"/>
      <c r="F582" s="7"/>
      <c r="G582" s="5"/>
      <c r="H582" s="5"/>
      <c r="I582" s="5"/>
      <c r="J582" s="5"/>
      <c r="K582" s="5"/>
      <c r="L582" s="2"/>
      <c r="M582" s="3"/>
      <c r="N582" s="4"/>
      <c r="O582" s="1"/>
    </row>
    <row r="583" spans="1:15" ht="15.6" x14ac:dyDescent="0.3">
      <c r="A583" s="63" t="s">
        <v>1163</v>
      </c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3"/>
      <c r="N583" s="4"/>
      <c r="O583" s="1"/>
    </row>
    <row r="584" spans="1:15" ht="15.6" x14ac:dyDescent="0.3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1"/>
      <c r="M584" s="3"/>
      <c r="N584" s="4"/>
      <c r="O584" s="1"/>
    </row>
    <row r="585" spans="1:15" ht="15.6" x14ac:dyDescent="0.3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1"/>
      <c r="M585" s="3"/>
      <c r="N585" s="4"/>
      <c r="O585" s="1"/>
    </row>
    <row r="586" spans="1:15" ht="15.6" x14ac:dyDescent="0.3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1"/>
      <c r="M586" s="3"/>
      <c r="N586" s="4"/>
      <c r="O586" s="1"/>
    </row>
    <row r="587" spans="1:15" ht="15.6" x14ac:dyDescent="0.3">
      <c r="A587" s="64" t="s">
        <v>1151</v>
      </c>
      <c r="B587" s="64"/>
      <c r="C587" s="64"/>
      <c r="D587" s="64"/>
      <c r="E587" s="64"/>
      <c r="F587" s="64"/>
      <c r="G587" s="64"/>
      <c r="H587" s="64"/>
      <c r="I587" s="64"/>
      <c r="J587" s="64"/>
      <c r="K587" s="64"/>
      <c r="L587" s="41"/>
      <c r="M587" s="3"/>
      <c r="N587" s="4"/>
      <c r="O587" s="1"/>
    </row>
    <row r="588" spans="1:15" ht="15.6" x14ac:dyDescent="0.3">
      <c r="A588" s="64" t="s">
        <v>1152</v>
      </c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41"/>
      <c r="M588" s="3"/>
      <c r="N588" s="4"/>
      <c r="O588" s="1"/>
    </row>
    <row r="589" spans="1:15" x14ac:dyDescent="0.3">
      <c r="A589" s="6"/>
      <c r="B589" s="6"/>
      <c r="C589" s="6"/>
      <c r="D589" s="8"/>
      <c r="E589" s="7"/>
      <c r="F589" s="7"/>
      <c r="G589" s="5"/>
      <c r="H589" s="5"/>
      <c r="I589" s="5"/>
      <c r="J589" s="5"/>
      <c r="K589" s="5"/>
      <c r="L589" s="2"/>
      <c r="M589" s="3"/>
      <c r="N589" s="4"/>
      <c r="O589" s="1"/>
    </row>
    <row r="590" spans="1:15" x14ac:dyDescent="0.3">
      <c r="A590" s="9"/>
      <c r="B590" s="9"/>
      <c r="C590" s="9"/>
      <c r="D590" s="10"/>
      <c r="E590" s="10"/>
      <c r="F590" s="10"/>
      <c r="G590" s="11"/>
      <c r="H590" s="11"/>
      <c r="I590" s="11"/>
      <c r="J590" s="11"/>
      <c r="K590" s="11"/>
      <c r="L590" s="2"/>
      <c r="M590" s="3"/>
      <c r="N590" s="4"/>
      <c r="O590" s="1"/>
    </row>
    <row r="591" spans="1:15" x14ac:dyDescent="0.3">
      <c r="A591" s="61"/>
      <c r="B591" s="61"/>
      <c r="C591" s="61"/>
      <c r="D591" s="61"/>
      <c r="E591" s="61"/>
      <c r="F591" s="61"/>
      <c r="G591" s="61"/>
      <c r="H591" s="61"/>
      <c r="I591" s="61"/>
      <c r="J591" s="61"/>
      <c r="K591" s="61"/>
      <c r="L591" s="2"/>
      <c r="M591" s="3"/>
      <c r="N591" s="4"/>
      <c r="O591" s="1"/>
    </row>
    <row r="592" spans="1:15" x14ac:dyDescent="0.3">
      <c r="A592" s="61"/>
      <c r="B592" s="61"/>
      <c r="C592" s="61"/>
      <c r="D592" s="61"/>
      <c r="E592" s="61"/>
      <c r="F592" s="61"/>
      <c r="G592" s="61"/>
      <c r="H592" s="61"/>
      <c r="I592" s="61"/>
      <c r="J592" s="61"/>
      <c r="K592" s="61"/>
      <c r="L592" s="2"/>
      <c r="M592" s="3"/>
      <c r="N592" s="4"/>
      <c r="O592" s="1"/>
    </row>
    <row r="593" spans="1:14" x14ac:dyDescent="0.3">
      <c r="A593" s="61"/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2"/>
      <c r="M593" s="3"/>
      <c r="N593" s="4"/>
    </row>
    <row r="594" spans="1:14" x14ac:dyDescent="0.3">
      <c r="A594" s="61"/>
      <c r="B594" s="61"/>
      <c r="C594" s="61"/>
      <c r="D594" s="61"/>
      <c r="E594" s="61"/>
      <c r="F594" s="61"/>
      <c r="G594" s="61"/>
      <c r="H594" s="61"/>
      <c r="I594" s="61"/>
      <c r="J594" s="61"/>
      <c r="K594" s="61"/>
      <c r="M594" s="3"/>
      <c r="N594" s="4"/>
    </row>
  </sheetData>
  <mergeCells count="8">
    <mergeCell ref="A7:O7"/>
    <mergeCell ref="A593:K594"/>
    <mergeCell ref="A580:K580"/>
    <mergeCell ref="A587:K587"/>
    <mergeCell ref="A588:K588"/>
    <mergeCell ref="A591:K592"/>
    <mergeCell ref="A579:B579"/>
    <mergeCell ref="A583:L583"/>
  </mergeCells>
  <pageMargins left="0.47244094488188981" right="0.19685039370078741" top="0.6692913385826772" bottom="0.74803149606299213" header="0.31496062992125984" footer="0.31496062992125984"/>
  <pageSetup scale="43" firstPageNumber="11" fitToHeight="0" orientation="landscape" useFirstPageNumber="1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95"/>
  <sheetViews>
    <sheetView view="pageBreakPreview" topLeftCell="A544" zoomScale="80" zoomScaleNormal="90" zoomScaleSheetLayoutView="80" workbookViewId="0">
      <selection activeCell="F556" sqref="F556"/>
    </sheetView>
  </sheetViews>
  <sheetFormatPr baseColWidth="10" defaultColWidth="11.44140625" defaultRowHeight="14.4" x14ac:dyDescent="0.3"/>
  <cols>
    <col min="1" max="1" width="13.33203125" customWidth="1"/>
    <col min="2" max="2" width="33.109375" customWidth="1"/>
    <col min="3" max="3" width="21.88671875" customWidth="1"/>
    <col min="4" max="4" width="20.88671875" customWidth="1"/>
    <col min="5" max="5" width="16.88671875" bestFit="1" customWidth="1"/>
    <col min="6" max="6" width="17.33203125" customWidth="1"/>
    <col min="7" max="7" width="20.44140625" customWidth="1"/>
    <col min="8" max="8" width="17.33203125" customWidth="1"/>
    <col min="9" max="9" width="18.33203125" bestFit="1" customWidth="1"/>
    <col min="10" max="10" width="21.109375" customWidth="1"/>
    <col min="11" max="11" width="14.88671875" bestFit="1" customWidth="1"/>
    <col min="12" max="12" width="18.33203125" bestFit="1" customWidth="1"/>
    <col min="13" max="13" width="23.109375" customWidth="1"/>
    <col min="14" max="14" width="19.44140625" bestFit="1" customWidth="1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4"/>
      <c r="N1" s="1"/>
    </row>
    <row r="2" spans="1:1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3"/>
      <c r="M2" s="4"/>
      <c r="N2" s="1"/>
    </row>
    <row r="3" spans="1:1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3"/>
      <c r="M3" s="4"/>
      <c r="N3" s="1"/>
    </row>
    <row r="4" spans="1:14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4"/>
      <c r="N4" s="1"/>
    </row>
    <row r="5" spans="1:14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4"/>
      <c r="N5" s="1"/>
    </row>
    <row r="6" spans="1:14" ht="26.4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4"/>
      <c r="N6" s="1"/>
    </row>
    <row r="7" spans="1:14" ht="32.25" customHeight="1" thickBot="1" x14ac:dyDescent="0.35">
      <c r="A7" s="67" t="s">
        <v>1166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113.25" customHeight="1" x14ac:dyDescent="0.3">
      <c r="A8" s="31" t="s">
        <v>1160</v>
      </c>
      <c r="B8" s="32" t="s">
        <v>1161</v>
      </c>
      <c r="C8" s="31" t="s">
        <v>0</v>
      </c>
      <c r="D8" s="31" t="s">
        <v>1</v>
      </c>
      <c r="E8" s="31" t="s">
        <v>2</v>
      </c>
      <c r="F8" s="31" t="s">
        <v>3</v>
      </c>
      <c r="G8" s="31" t="s">
        <v>4</v>
      </c>
      <c r="H8" s="31" t="s">
        <v>5</v>
      </c>
      <c r="I8" s="31" t="s">
        <v>6</v>
      </c>
      <c r="J8" s="31" t="s">
        <v>1153</v>
      </c>
      <c r="K8" s="31" t="s">
        <v>1154</v>
      </c>
      <c r="L8" s="31" t="s">
        <v>1155</v>
      </c>
      <c r="M8" s="31" t="s">
        <v>1158</v>
      </c>
      <c r="N8" s="31" t="s">
        <v>1156</v>
      </c>
    </row>
    <row r="9" spans="1:14" ht="15.6" x14ac:dyDescent="0.3">
      <c r="A9" s="51" t="s">
        <v>10</v>
      </c>
      <c r="B9" s="52" t="s">
        <v>11</v>
      </c>
      <c r="C9" s="47">
        <v>136511.31</v>
      </c>
      <c r="D9" s="47">
        <v>53141.599999999999</v>
      </c>
      <c r="E9" s="47">
        <v>2405.9100000000003</v>
      </c>
      <c r="F9" s="47">
        <v>5891.14</v>
      </c>
      <c r="G9" s="47">
        <v>1926.78</v>
      </c>
      <c r="H9" s="47">
        <v>877.17</v>
      </c>
      <c r="I9" s="47">
        <v>1506.34</v>
      </c>
      <c r="J9" s="47">
        <v>439.79</v>
      </c>
      <c r="K9" s="47">
        <v>91.28</v>
      </c>
      <c r="L9" s="48">
        <v>5732</v>
      </c>
      <c r="M9" s="47">
        <v>0</v>
      </c>
      <c r="N9" s="49">
        <f t="shared" ref="N9:N72" si="0">SUM(C9:M9)</f>
        <v>208523.32000000004</v>
      </c>
    </row>
    <row r="10" spans="1:14" ht="30" x14ac:dyDescent="0.3">
      <c r="A10" s="51" t="s">
        <v>12</v>
      </c>
      <c r="B10" s="52" t="s">
        <v>13</v>
      </c>
      <c r="C10" s="47">
        <v>3230832.1300000004</v>
      </c>
      <c r="D10" s="47">
        <v>1495804.52</v>
      </c>
      <c r="E10" s="47">
        <v>54427.429999999993</v>
      </c>
      <c r="F10" s="47">
        <v>70613.06</v>
      </c>
      <c r="G10" s="47">
        <v>102948</v>
      </c>
      <c r="H10" s="47">
        <v>30325.91</v>
      </c>
      <c r="I10" s="47">
        <v>85026.87</v>
      </c>
      <c r="J10" s="47">
        <v>5767.35</v>
      </c>
      <c r="K10" s="47">
        <v>5481.74</v>
      </c>
      <c r="L10" s="48">
        <v>0</v>
      </c>
      <c r="M10" s="47">
        <v>39271.519999999997</v>
      </c>
      <c r="N10" s="49">
        <f t="shared" si="0"/>
        <v>5120498.5299999993</v>
      </c>
    </row>
    <row r="11" spans="1:14" ht="15.6" x14ac:dyDescent="0.3">
      <c r="A11" s="51" t="s">
        <v>14</v>
      </c>
      <c r="B11" s="52" t="s">
        <v>15</v>
      </c>
      <c r="C11" s="47">
        <v>216293.46</v>
      </c>
      <c r="D11" s="47">
        <v>49565.599999999999</v>
      </c>
      <c r="E11" s="47">
        <v>3744.9700000000003</v>
      </c>
      <c r="F11" s="47">
        <v>6740.54</v>
      </c>
      <c r="G11" s="47">
        <v>5909.85</v>
      </c>
      <c r="H11" s="47">
        <v>1760.71</v>
      </c>
      <c r="I11" s="47">
        <v>4536.16</v>
      </c>
      <c r="J11" s="47">
        <v>520.47</v>
      </c>
      <c r="K11" s="47">
        <v>272.83</v>
      </c>
      <c r="L11" s="48">
        <v>0</v>
      </c>
      <c r="M11" s="47">
        <v>0</v>
      </c>
      <c r="N11" s="49">
        <f t="shared" si="0"/>
        <v>289344.58999999991</v>
      </c>
    </row>
    <row r="12" spans="1:14" ht="15.6" x14ac:dyDescent="0.3">
      <c r="A12" s="51" t="s">
        <v>16</v>
      </c>
      <c r="B12" s="52" t="s">
        <v>17</v>
      </c>
      <c r="C12" s="47">
        <v>120034.25</v>
      </c>
      <c r="D12" s="47">
        <v>59571.85</v>
      </c>
      <c r="E12" s="47">
        <v>2067.59</v>
      </c>
      <c r="F12" s="47">
        <v>3783.39</v>
      </c>
      <c r="G12" s="47">
        <v>2500.7399999999998</v>
      </c>
      <c r="H12" s="47">
        <v>963.77</v>
      </c>
      <c r="I12" s="47">
        <v>2172.36</v>
      </c>
      <c r="J12" s="47">
        <v>319.33999999999997</v>
      </c>
      <c r="K12" s="47">
        <v>146.76</v>
      </c>
      <c r="L12" s="48">
        <v>0</v>
      </c>
      <c r="M12" s="47">
        <v>0</v>
      </c>
      <c r="N12" s="49">
        <f t="shared" si="0"/>
        <v>191560.05</v>
      </c>
    </row>
    <row r="13" spans="1:14" ht="15.6" x14ac:dyDescent="0.3">
      <c r="A13" s="51" t="s">
        <v>18</v>
      </c>
      <c r="B13" s="52" t="s">
        <v>19</v>
      </c>
      <c r="C13" s="47">
        <v>2011504.06</v>
      </c>
      <c r="D13" s="47">
        <v>805346.11</v>
      </c>
      <c r="E13" s="47">
        <v>33437.479999999996</v>
      </c>
      <c r="F13" s="47">
        <v>37663.229999999996</v>
      </c>
      <c r="G13" s="47">
        <v>34216.35</v>
      </c>
      <c r="H13" s="47">
        <v>19668.54</v>
      </c>
      <c r="I13" s="47">
        <v>41890.69</v>
      </c>
      <c r="J13" s="47">
        <v>2939.48</v>
      </c>
      <c r="K13" s="47">
        <v>3699.31</v>
      </c>
      <c r="L13" s="48">
        <v>0</v>
      </c>
      <c r="M13" s="47">
        <v>0</v>
      </c>
      <c r="N13" s="49">
        <f t="shared" si="0"/>
        <v>2990365.25</v>
      </c>
    </row>
    <row r="14" spans="1:14" ht="15.6" x14ac:dyDescent="0.3">
      <c r="A14" s="51" t="s">
        <v>20</v>
      </c>
      <c r="B14" s="52" t="s">
        <v>21</v>
      </c>
      <c r="C14" s="47">
        <v>2272892.81</v>
      </c>
      <c r="D14" s="47">
        <v>841298.66</v>
      </c>
      <c r="E14" s="47">
        <v>36853.9</v>
      </c>
      <c r="F14" s="47">
        <v>34383.979999999996</v>
      </c>
      <c r="G14" s="47">
        <v>46265.75</v>
      </c>
      <c r="H14" s="47">
        <v>23146.92</v>
      </c>
      <c r="I14" s="47">
        <v>52932.39</v>
      </c>
      <c r="J14" s="47">
        <v>2928.47</v>
      </c>
      <c r="K14" s="47">
        <v>4505.79</v>
      </c>
      <c r="L14" s="48">
        <v>0</v>
      </c>
      <c r="M14" s="47">
        <v>0</v>
      </c>
      <c r="N14" s="49">
        <f t="shared" si="0"/>
        <v>3315208.6700000004</v>
      </c>
    </row>
    <row r="15" spans="1:14" ht="15.6" x14ac:dyDescent="0.3">
      <c r="A15" s="51" t="s">
        <v>22</v>
      </c>
      <c r="B15" s="52" t="s">
        <v>23</v>
      </c>
      <c r="C15" s="47">
        <v>268721.12</v>
      </c>
      <c r="D15" s="47">
        <v>84463.28</v>
      </c>
      <c r="E15" s="47">
        <v>4567.3099999999995</v>
      </c>
      <c r="F15" s="47">
        <v>9777.41</v>
      </c>
      <c r="G15" s="47">
        <v>5694.3</v>
      </c>
      <c r="H15" s="47">
        <v>1941.51</v>
      </c>
      <c r="I15" s="47">
        <v>4265.45</v>
      </c>
      <c r="J15" s="47">
        <v>746.77</v>
      </c>
      <c r="K15" s="47">
        <v>256.55</v>
      </c>
      <c r="L15" s="48">
        <v>0</v>
      </c>
      <c r="M15" s="47">
        <v>0</v>
      </c>
      <c r="N15" s="49">
        <f t="shared" si="0"/>
        <v>380433.7</v>
      </c>
    </row>
    <row r="16" spans="1:14" ht="15.6" x14ac:dyDescent="0.3">
      <c r="A16" s="51" t="s">
        <v>24</v>
      </c>
      <c r="B16" s="52" t="s">
        <v>25</v>
      </c>
      <c r="C16" s="47">
        <v>135857.04</v>
      </c>
      <c r="D16" s="47">
        <v>59862.270000000004</v>
      </c>
      <c r="E16" s="47">
        <v>2293.48</v>
      </c>
      <c r="F16" s="47">
        <v>4394.8600000000006</v>
      </c>
      <c r="G16" s="47">
        <v>1672.91</v>
      </c>
      <c r="H16" s="47">
        <v>1061.56</v>
      </c>
      <c r="I16" s="47">
        <v>1870.76</v>
      </c>
      <c r="J16" s="47">
        <v>316.89999999999998</v>
      </c>
      <c r="K16" s="47">
        <v>157.71</v>
      </c>
      <c r="L16" s="48">
        <v>0</v>
      </c>
      <c r="M16" s="47">
        <v>0</v>
      </c>
      <c r="N16" s="49">
        <f t="shared" si="0"/>
        <v>207487.49000000002</v>
      </c>
    </row>
    <row r="17" spans="1:14" ht="15.6" x14ac:dyDescent="0.3">
      <c r="A17" s="51" t="s">
        <v>26</v>
      </c>
      <c r="B17" s="52" t="s">
        <v>27</v>
      </c>
      <c r="C17" s="47">
        <v>487894.35000000003</v>
      </c>
      <c r="D17" s="47">
        <v>167022.62</v>
      </c>
      <c r="E17" s="47">
        <v>7925.7899999999991</v>
      </c>
      <c r="F17" s="47">
        <v>11811.74</v>
      </c>
      <c r="G17" s="47">
        <v>15681.53</v>
      </c>
      <c r="H17" s="47">
        <v>4292.1099999999997</v>
      </c>
      <c r="I17" s="47">
        <v>12212.18</v>
      </c>
      <c r="J17" s="47">
        <v>1000.26</v>
      </c>
      <c r="K17" s="47">
        <v>734.51</v>
      </c>
      <c r="L17" s="48">
        <v>0</v>
      </c>
      <c r="M17" s="47">
        <v>0</v>
      </c>
      <c r="N17" s="49">
        <f t="shared" si="0"/>
        <v>708575.09000000008</v>
      </c>
    </row>
    <row r="18" spans="1:14" ht="15.6" x14ac:dyDescent="0.3">
      <c r="A18" s="51" t="s">
        <v>28</v>
      </c>
      <c r="B18" s="52" t="s">
        <v>29</v>
      </c>
      <c r="C18" s="47">
        <v>1601784.6</v>
      </c>
      <c r="D18" s="47">
        <v>204694.13</v>
      </c>
      <c r="E18" s="47">
        <v>28213.53</v>
      </c>
      <c r="F18" s="47">
        <v>19948.399999999998</v>
      </c>
      <c r="G18" s="47">
        <v>30151.69</v>
      </c>
      <c r="H18" s="47">
        <v>17784.759999999998</v>
      </c>
      <c r="I18" s="47">
        <v>39609.24</v>
      </c>
      <c r="J18" s="47">
        <v>1813.86</v>
      </c>
      <c r="K18" s="47">
        <v>3634.36</v>
      </c>
      <c r="L18" s="48">
        <v>0</v>
      </c>
      <c r="M18" s="47">
        <v>0</v>
      </c>
      <c r="N18" s="49">
        <f t="shared" si="0"/>
        <v>1947634.57</v>
      </c>
    </row>
    <row r="19" spans="1:14" ht="15.6" x14ac:dyDescent="0.3">
      <c r="A19" s="51" t="s">
        <v>30</v>
      </c>
      <c r="B19" s="52" t="s">
        <v>31</v>
      </c>
      <c r="C19" s="47">
        <v>137470.20000000001</v>
      </c>
      <c r="D19" s="47">
        <v>39573.599999999999</v>
      </c>
      <c r="E19" s="47">
        <v>2416.81</v>
      </c>
      <c r="F19" s="47">
        <v>4804.3999999999996</v>
      </c>
      <c r="G19" s="47">
        <v>3263.59</v>
      </c>
      <c r="H19" s="47">
        <v>1053.02</v>
      </c>
      <c r="I19" s="47">
        <v>2497.25</v>
      </c>
      <c r="J19" s="47">
        <v>364.61</v>
      </c>
      <c r="K19" s="47">
        <v>150.22</v>
      </c>
      <c r="L19" s="48">
        <v>0</v>
      </c>
      <c r="M19" s="47">
        <v>0</v>
      </c>
      <c r="N19" s="49">
        <f t="shared" si="0"/>
        <v>191593.69999999998</v>
      </c>
    </row>
    <row r="20" spans="1:14" ht="15.6" x14ac:dyDescent="0.3">
      <c r="A20" s="51" t="s">
        <v>32</v>
      </c>
      <c r="B20" s="52" t="s">
        <v>33</v>
      </c>
      <c r="C20" s="47">
        <v>722632.00999999989</v>
      </c>
      <c r="D20" s="47">
        <v>126325.78</v>
      </c>
      <c r="E20" s="47">
        <v>12378.57</v>
      </c>
      <c r="F20" s="47">
        <v>16027.069999999998</v>
      </c>
      <c r="G20" s="47">
        <v>26518.32</v>
      </c>
      <c r="H20" s="47">
        <v>6823.51</v>
      </c>
      <c r="I20" s="47">
        <v>20170.82</v>
      </c>
      <c r="J20" s="47">
        <v>1298.01</v>
      </c>
      <c r="K20" s="47">
        <v>1236</v>
      </c>
      <c r="L20" s="48">
        <v>0</v>
      </c>
      <c r="M20" s="47">
        <v>0</v>
      </c>
      <c r="N20" s="49">
        <f t="shared" si="0"/>
        <v>933410.08999999973</v>
      </c>
    </row>
    <row r="21" spans="1:14" ht="15.6" x14ac:dyDescent="0.3">
      <c r="A21" s="51" t="s">
        <v>34</v>
      </c>
      <c r="B21" s="52" t="s">
        <v>35</v>
      </c>
      <c r="C21" s="47">
        <v>474968.02</v>
      </c>
      <c r="D21" s="47">
        <v>219510.68</v>
      </c>
      <c r="E21" s="47">
        <v>7846.2800000000007</v>
      </c>
      <c r="F21" s="47">
        <v>12374.76</v>
      </c>
      <c r="G21" s="47">
        <v>6851.57</v>
      </c>
      <c r="H21" s="47">
        <v>4093.33</v>
      </c>
      <c r="I21" s="47">
        <v>7967.44</v>
      </c>
      <c r="J21" s="47">
        <v>1025.78</v>
      </c>
      <c r="K21" s="47">
        <v>683.54</v>
      </c>
      <c r="L21" s="48">
        <v>0</v>
      </c>
      <c r="M21" s="47">
        <v>0</v>
      </c>
      <c r="N21" s="49">
        <f t="shared" si="0"/>
        <v>735321.39999999991</v>
      </c>
    </row>
    <row r="22" spans="1:14" ht="15.6" x14ac:dyDescent="0.3">
      <c r="A22" s="51" t="s">
        <v>36</v>
      </c>
      <c r="B22" s="52" t="s">
        <v>37</v>
      </c>
      <c r="C22" s="47">
        <v>3546004.7699999996</v>
      </c>
      <c r="D22" s="47">
        <v>1163609.4000000001</v>
      </c>
      <c r="E22" s="47">
        <v>58528.95</v>
      </c>
      <c r="F22" s="47">
        <v>65124.86</v>
      </c>
      <c r="G22" s="47">
        <v>62480.36</v>
      </c>
      <c r="H22" s="47">
        <v>34601.199999999997</v>
      </c>
      <c r="I22" s="47">
        <v>74261.52</v>
      </c>
      <c r="J22" s="47">
        <v>7030.75</v>
      </c>
      <c r="K22" s="47">
        <v>6411.09</v>
      </c>
      <c r="L22" s="48">
        <v>577059</v>
      </c>
      <c r="M22" s="47">
        <v>0</v>
      </c>
      <c r="N22" s="49">
        <f t="shared" si="0"/>
        <v>5595111.9000000004</v>
      </c>
    </row>
    <row r="23" spans="1:14" ht="15.6" x14ac:dyDescent="0.3">
      <c r="A23" s="51" t="s">
        <v>38</v>
      </c>
      <c r="B23" s="52" t="s">
        <v>39</v>
      </c>
      <c r="C23" s="47">
        <v>405339.07</v>
      </c>
      <c r="D23" s="47">
        <v>191562.13</v>
      </c>
      <c r="E23" s="47">
        <v>7020.55</v>
      </c>
      <c r="F23" s="47">
        <v>11063.050000000001</v>
      </c>
      <c r="G23" s="47">
        <v>12686.38</v>
      </c>
      <c r="H23" s="47">
        <v>3539.45</v>
      </c>
      <c r="I23" s="47">
        <v>9678.8799999999992</v>
      </c>
      <c r="J23" s="47">
        <v>868.35</v>
      </c>
      <c r="K23" s="47">
        <v>593.37</v>
      </c>
      <c r="L23" s="48">
        <v>0</v>
      </c>
      <c r="M23" s="47">
        <v>0</v>
      </c>
      <c r="N23" s="49">
        <f t="shared" si="0"/>
        <v>642351.23</v>
      </c>
    </row>
    <row r="24" spans="1:14" ht="15.6" x14ac:dyDescent="0.3">
      <c r="A24" s="51" t="s">
        <v>40</v>
      </c>
      <c r="B24" s="52" t="s">
        <v>41</v>
      </c>
      <c r="C24" s="47">
        <v>641505.16</v>
      </c>
      <c r="D24" s="47">
        <v>74357.2</v>
      </c>
      <c r="E24" s="47">
        <v>11029.67</v>
      </c>
      <c r="F24" s="47">
        <v>14843.439999999999</v>
      </c>
      <c r="G24" s="47">
        <v>23361.5</v>
      </c>
      <c r="H24" s="47">
        <v>5978.05</v>
      </c>
      <c r="I24" s="47">
        <v>17352</v>
      </c>
      <c r="J24" s="47">
        <v>1195.8599999999999</v>
      </c>
      <c r="K24" s="47">
        <v>1069.3499999999999</v>
      </c>
      <c r="L24" s="48">
        <v>0</v>
      </c>
      <c r="M24" s="47">
        <v>0</v>
      </c>
      <c r="N24" s="49">
        <f t="shared" si="0"/>
        <v>790692.23</v>
      </c>
    </row>
    <row r="25" spans="1:14" ht="15.6" x14ac:dyDescent="0.3">
      <c r="A25" s="51" t="s">
        <v>42</v>
      </c>
      <c r="B25" s="52" t="s">
        <v>43</v>
      </c>
      <c r="C25" s="47">
        <v>294560.85000000003</v>
      </c>
      <c r="D25" s="47">
        <v>49681.4</v>
      </c>
      <c r="E25" s="47">
        <v>5065.84</v>
      </c>
      <c r="F25" s="47">
        <v>8492.9500000000007</v>
      </c>
      <c r="G25" s="47">
        <v>8388.44</v>
      </c>
      <c r="H25" s="47">
        <v>2490.19</v>
      </c>
      <c r="I25" s="47">
        <v>6548.26</v>
      </c>
      <c r="J25" s="47">
        <v>659.76</v>
      </c>
      <c r="K25" s="47">
        <v>403.82</v>
      </c>
      <c r="L25" s="48">
        <v>14589</v>
      </c>
      <c r="M25" s="47">
        <v>0</v>
      </c>
      <c r="N25" s="49">
        <f t="shared" si="0"/>
        <v>390880.51000000013</v>
      </c>
    </row>
    <row r="26" spans="1:14" ht="15.6" x14ac:dyDescent="0.3">
      <c r="A26" s="51" t="s">
        <v>44</v>
      </c>
      <c r="B26" s="52" t="s">
        <v>45</v>
      </c>
      <c r="C26" s="47">
        <v>119565.66</v>
      </c>
      <c r="D26" s="47">
        <v>76396.450000000012</v>
      </c>
      <c r="E26" s="47">
        <v>2143.33</v>
      </c>
      <c r="F26" s="47">
        <v>4550.8500000000004</v>
      </c>
      <c r="G26" s="47">
        <v>1720.73</v>
      </c>
      <c r="H26" s="47">
        <v>872.53</v>
      </c>
      <c r="I26" s="47">
        <v>1581.31</v>
      </c>
      <c r="J26" s="47">
        <v>366.8</v>
      </c>
      <c r="K26" s="47">
        <v>114.52</v>
      </c>
      <c r="L26" s="48">
        <v>0</v>
      </c>
      <c r="M26" s="47">
        <v>0</v>
      </c>
      <c r="N26" s="49">
        <f t="shared" si="0"/>
        <v>207312.18</v>
      </c>
    </row>
    <row r="27" spans="1:14" ht="15.6" x14ac:dyDescent="0.3">
      <c r="A27" s="51" t="s">
        <v>46</v>
      </c>
      <c r="B27" s="52" t="s">
        <v>47</v>
      </c>
      <c r="C27" s="47">
        <v>241618.86000000002</v>
      </c>
      <c r="D27" s="47">
        <v>47628.6</v>
      </c>
      <c r="E27" s="47">
        <v>4147.12</v>
      </c>
      <c r="F27" s="47">
        <v>7573.15</v>
      </c>
      <c r="G27" s="47">
        <v>6335.79</v>
      </c>
      <c r="H27" s="47">
        <v>1946.48</v>
      </c>
      <c r="I27" s="47">
        <v>4930.2</v>
      </c>
      <c r="J27" s="47">
        <v>585.92999999999995</v>
      </c>
      <c r="K27" s="47">
        <v>298.57</v>
      </c>
      <c r="L27" s="48">
        <v>0</v>
      </c>
      <c r="M27" s="47">
        <v>0</v>
      </c>
      <c r="N27" s="49">
        <f t="shared" si="0"/>
        <v>315064.7</v>
      </c>
    </row>
    <row r="28" spans="1:14" ht="15.6" x14ac:dyDescent="0.3">
      <c r="A28" s="51" t="s">
        <v>48</v>
      </c>
      <c r="B28" s="52" t="s">
        <v>49</v>
      </c>
      <c r="C28" s="47">
        <v>369981.3</v>
      </c>
      <c r="D28" s="47">
        <v>305376.63</v>
      </c>
      <c r="E28" s="47">
        <v>6352.43</v>
      </c>
      <c r="F28" s="47">
        <v>8739.01</v>
      </c>
      <c r="G28" s="47">
        <v>11279.28</v>
      </c>
      <c r="H28" s="47">
        <v>3418.43</v>
      </c>
      <c r="I28" s="47">
        <v>9258.69</v>
      </c>
      <c r="J28" s="47">
        <v>688.36</v>
      </c>
      <c r="K28" s="47">
        <v>607.1</v>
      </c>
      <c r="L28" s="48">
        <v>31760</v>
      </c>
      <c r="M28" s="47">
        <v>0</v>
      </c>
      <c r="N28" s="49">
        <f t="shared" si="0"/>
        <v>747461.23</v>
      </c>
    </row>
    <row r="29" spans="1:14" ht="15.6" x14ac:dyDescent="0.3">
      <c r="A29" s="51" t="s">
        <v>50</v>
      </c>
      <c r="B29" s="52" t="s">
        <v>51</v>
      </c>
      <c r="C29" s="47">
        <v>1133250.2999999998</v>
      </c>
      <c r="D29" s="47">
        <v>508293.73</v>
      </c>
      <c r="E29" s="47">
        <v>19663.66</v>
      </c>
      <c r="F29" s="47">
        <v>23626.720000000001</v>
      </c>
      <c r="G29" s="47">
        <v>32730.46</v>
      </c>
      <c r="H29" s="47">
        <v>11007.69</v>
      </c>
      <c r="I29" s="47">
        <v>29252.48</v>
      </c>
      <c r="J29" s="47">
        <v>2099.08</v>
      </c>
      <c r="K29" s="47">
        <v>2036.06</v>
      </c>
      <c r="L29" s="48">
        <v>0</v>
      </c>
      <c r="M29" s="47">
        <v>0</v>
      </c>
      <c r="N29" s="49">
        <f t="shared" si="0"/>
        <v>1761960.1799999997</v>
      </c>
    </row>
    <row r="30" spans="1:14" ht="15.6" x14ac:dyDescent="0.3">
      <c r="A30" s="51" t="s">
        <v>52</v>
      </c>
      <c r="B30" s="52" t="s">
        <v>53</v>
      </c>
      <c r="C30" s="47">
        <v>144965.72</v>
      </c>
      <c r="D30" s="47">
        <v>57969.469999999994</v>
      </c>
      <c r="E30" s="47">
        <v>2441.3999999999996</v>
      </c>
      <c r="F30" s="47">
        <v>4036.4</v>
      </c>
      <c r="G30" s="47">
        <v>1824.07</v>
      </c>
      <c r="H30" s="47">
        <v>1226.6600000000001</v>
      </c>
      <c r="I30" s="47">
        <v>2240.63</v>
      </c>
      <c r="J30" s="47">
        <v>337.24</v>
      </c>
      <c r="K30" s="47">
        <v>199.76</v>
      </c>
      <c r="L30" s="48">
        <v>3394</v>
      </c>
      <c r="M30" s="47">
        <v>0</v>
      </c>
      <c r="N30" s="49">
        <f t="shared" si="0"/>
        <v>218635.35</v>
      </c>
    </row>
    <row r="31" spans="1:14" ht="15.6" x14ac:dyDescent="0.3">
      <c r="A31" s="51" t="s">
        <v>54</v>
      </c>
      <c r="B31" s="52" t="s">
        <v>55</v>
      </c>
      <c r="C31" s="47">
        <v>1878928.29</v>
      </c>
      <c r="D31" s="47">
        <v>783027.44</v>
      </c>
      <c r="E31" s="47">
        <v>32660.07</v>
      </c>
      <c r="F31" s="47">
        <v>19392.05</v>
      </c>
      <c r="G31" s="47">
        <v>61519.95</v>
      </c>
      <c r="H31" s="47">
        <v>21323.22</v>
      </c>
      <c r="I31" s="47">
        <v>58933.01</v>
      </c>
      <c r="J31" s="47">
        <v>1739.76</v>
      </c>
      <c r="K31" s="47">
        <v>4431.2700000000004</v>
      </c>
      <c r="L31" s="48">
        <v>0</v>
      </c>
      <c r="M31" s="47">
        <v>0</v>
      </c>
      <c r="N31" s="49">
        <f t="shared" si="0"/>
        <v>2861955.0599999996</v>
      </c>
    </row>
    <row r="32" spans="1:14" ht="30" x14ac:dyDescent="0.3">
      <c r="A32" s="51" t="s">
        <v>56</v>
      </c>
      <c r="B32" s="52" t="s">
        <v>57</v>
      </c>
      <c r="C32" s="47">
        <v>448835.55000000005</v>
      </c>
      <c r="D32" s="47">
        <v>194833.23</v>
      </c>
      <c r="E32" s="47">
        <v>6462.15</v>
      </c>
      <c r="F32" s="47">
        <v>14569.109999999999</v>
      </c>
      <c r="G32" s="47">
        <v>8498.73</v>
      </c>
      <c r="H32" s="47">
        <v>3100.92</v>
      </c>
      <c r="I32" s="47">
        <v>6597.51</v>
      </c>
      <c r="J32" s="47">
        <v>933.67</v>
      </c>
      <c r="K32" s="47">
        <v>405.44</v>
      </c>
      <c r="L32" s="48">
        <v>0</v>
      </c>
      <c r="M32" s="47">
        <v>0</v>
      </c>
      <c r="N32" s="49">
        <f t="shared" si="0"/>
        <v>684236.31</v>
      </c>
    </row>
    <row r="33" spans="1:14" ht="15.6" x14ac:dyDescent="0.3">
      <c r="A33" s="51" t="s">
        <v>58</v>
      </c>
      <c r="B33" s="52" t="s">
        <v>59</v>
      </c>
      <c r="C33" s="47">
        <v>1208222.74</v>
      </c>
      <c r="D33" s="47">
        <v>382314.56</v>
      </c>
      <c r="E33" s="47">
        <v>19045.129999999997</v>
      </c>
      <c r="F33" s="47">
        <v>14320.09</v>
      </c>
      <c r="G33" s="47">
        <v>25776.63</v>
      </c>
      <c r="H33" s="47">
        <v>12708.89</v>
      </c>
      <c r="I33" s="47">
        <v>29569.8</v>
      </c>
      <c r="J33" s="47">
        <v>1308.5999999999999</v>
      </c>
      <c r="K33" s="47">
        <v>2527.92</v>
      </c>
      <c r="L33" s="48">
        <v>0</v>
      </c>
      <c r="M33" s="47">
        <v>0</v>
      </c>
      <c r="N33" s="49">
        <f t="shared" si="0"/>
        <v>1695794.3599999999</v>
      </c>
    </row>
    <row r="34" spans="1:14" ht="15.6" x14ac:dyDescent="0.3">
      <c r="A34" s="51" t="s">
        <v>60</v>
      </c>
      <c r="B34" s="52" t="s">
        <v>61</v>
      </c>
      <c r="C34" s="47">
        <v>763886.25</v>
      </c>
      <c r="D34" s="47">
        <v>312708.3</v>
      </c>
      <c r="E34" s="47">
        <v>13358.18</v>
      </c>
      <c r="F34" s="47">
        <v>17057.05</v>
      </c>
      <c r="G34" s="47">
        <v>20679.400000000001</v>
      </c>
      <c r="H34" s="47">
        <v>7295.7</v>
      </c>
      <c r="I34" s="47">
        <v>18668.919999999998</v>
      </c>
      <c r="J34" s="47">
        <v>1376.7</v>
      </c>
      <c r="K34" s="47">
        <v>1329.58</v>
      </c>
      <c r="L34" s="48">
        <v>19932</v>
      </c>
      <c r="M34" s="47">
        <v>0</v>
      </c>
      <c r="N34" s="49">
        <f t="shared" si="0"/>
        <v>1176292.0799999998</v>
      </c>
    </row>
    <row r="35" spans="1:14" ht="30" x14ac:dyDescent="0.3">
      <c r="A35" s="51" t="s">
        <v>62</v>
      </c>
      <c r="B35" s="52" t="s">
        <v>63</v>
      </c>
      <c r="C35" s="47">
        <v>215673.72</v>
      </c>
      <c r="D35" s="47">
        <v>113273.8</v>
      </c>
      <c r="E35" s="47">
        <v>3728.38</v>
      </c>
      <c r="F35" s="47">
        <v>7450.49</v>
      </c>
      <c r="G35" s="47">
        <v>5083.57</v>
      </c>
      <c r="H35" s="47">
        <v>1642.58</v>
      </c>
      <c r="I35" s="47">
        <v>3880.81</v>
      </c>
      <c r="J35" s="47">
        <v>568.59</v>
      </c>
      <c r="K35" s="47">
        <v>233.42</v>
      </c>
      <c r="L35" s="48">
        <v>8840</v>
      </c>
      <c r="M35" s="47">
        <v>0</v>
      </c>
      <c r="N35" s="49">
        <f t="shared" si="0"/>
        <v>360375.36000000004</v>
      </c>
    </row>
    <row r="36" spans="1:14" ht="30" x14ac:dyDescent="0.3">
      <c r="A36" s="51" t="s">
        <v>64</v>
      </c>
      <c r="B36" s="52" t="s">
        <v>65</v>
      </c>
      <c r="C36" s="47">
        <v>1769191.83</v>
      </c>
      <c r="D36" s="47">
        <v>723318.82</v>
      </c>
      <c r="E36" s="47">
        <v>30835.14</v>
      </c>
      <c r="F36" s="47">
        <v>34114.269999999997</v>
      </c>
      <c r="G36" s="47">
        <v>53136.42</v>
      </c>
      <c r="H36" s="47">
        <v>17683.34</v>
      </c>
      <c r="I36" s="47">
        <v>47432.53</v>
      </c>
      <c r="J36" s="47">
        <v>2799.96</v>
      </c>
      <c r="K36" s="47">
        <v>3350.59</v>
      </c>
      <c r="L36" s="48">
        <v>0</v>
      </c>
      <c r="M36" s="47">
        <v>0</v>
      </c>
      <c r="N36" s="49">
        <f t="shared" si="0"/>
        <v>2681862.8999999994</v>
      </c>
    </row>
    <row r="37" spans="1:14" ht="30" x14ac:dyDescent="0.3">
      <c r="A37" s="51" t="s">
        <v>66</v>
      </c>
      <c r="B37" s="52" t="s">
        <v>67</v>
      </c>
      <c r="C37" s="47">
        <v>373683.28</v>
      </c>
      <c r="D37" s="47">
        <v>170222.38</v>
      </c>
      <c r="E37" s="47">
        <v>6160.03</v>
      </c>
      <c r="F37" s="47">
        <v>11024.9</v>
      </c>
      <c r="G37" s="47">
        <v>9908.98</v>
      </c>
      <c r="H37" s="47">
        <v>3026.67</v>
      </c>
      <c r="I37" s="47">
        <v>7657.9</v>
      </c>
      <c r="J37" s="47">
        <v>815.99</v>
      </c>
      <c r="K37" s="47">
        <v>472.71</v>
      </c>
      <c r="L37" s="48">
        <v>0</v>
      </c>
      <c r="M37" s="47">
        <v>0</v>
      </c>
      <c r="N37" s="49">
        <f t="shared" si="0"/>
        <v>582972.84000000008</v>
      </c>
    </row>
    <row r="38" spans="1:14" ht="15.6" x14ac:dyDescent="0.3">
      <c r="A38" s="51" t="s">
        <v>68</v>
      </c>
      <c r="B38" s="52" t="s">
        <v>69</v>
      </c>
      <c r="C38" s="47">
        <v>2431847.5299999998</v>
      </c>
      <c r="D38" s="47">
        <v>305488.84999999998</v>
      </c>
      <c r="E38" s="47">
        <v>34954.67</v>
      </c>
      <c r="F38" s="47">
        <v>41754.54</v>
      </c>
      <c r="G38" s="47">
        <v>19290.46</v>
      </c>
      <c r="H38" s="47">
        <v>22466.61</v>
      </c>
      <c r="I38" s="47">
        <v>38369.839999999997</v>
      </c>
      <c r="J38" s="47">
        <v>2347.11</v>
      </c>
      <c r="K38" s="47">
        <v>4137.9799999999996</v>
      </c>
      <c r="L38" s="48">
        <v>0</v>
      </c>
      <c r="M38" s="47">
        <v>0</v>
      </c>
      <c r="N38" s="49">
        <f t="shared" si="0"/>
        <v>2900657.5899999994</v>
      </c>
    </row>
    <row r="39" spans="1:14" ht="30" x14ac:dyDescent="0.3">
      <c r="A39" s="51" t="s">
        <v>70</v>
      </c>
      <c r="B39" s="52" t="s">
        <v>71</v>
      </c>
      <c r="C39" s="47">
        <v>720134.25</v>
      </c>
      <c r="D39" s="47">
        <v>94658.6</v>
      </c>
      <c r="E39" s="47">
        <v>9964</v>
      </c>
      <c r="F39" s="47">
        <v>20254.39</v>
      </c>
      <c r="G39" s="47">
        <v>16583.32</v>
      </c>
      <c r="H39" s="47">
        <v>5301.49</v>
      </c>
      <c r="I39" s="47">
        <v>12796.34</v>
      </c>
      <c r="J39" s="47">
        <v>1304.31</v>
      </c>
      <c r="K39" s="47">
        <v>769.65</v>
      </c>
      <c r="L39" s="48">
        <v>0</v>
      </c>
      <c r="M39" s="47">
        <v>0</v>
      </c>
      <c r="N39" s="49">
        <f t="shared" si="0"/>
        <v>881766.35</v>
      </c>
    </row>
    <row r="40" spans="1:14" ht="15.6" x14ac:dyDescent="0.3">
      <c r="A40" s="51" t="s">
        <v>72</v>
      </c>
      <c r="B40" s="52" t="s">
        <v>73</v>
      </c>
      <c r="C40" s="47">
        <v>140390.09999999998</v>
      </c>
      <c r="D40" s="47">
        <v>67531.25</v>
      </c>
      <c r="E40" s="47">
        <v>2465.39</v>
      </c>
      <c r="F40" s="47">
        <v>5044.42</v>
      </c>
      <c r="G40" s="47">
        <v>2502.59</v>
      </c>
      <c r="H40" s="47">
        <v>1053.6199999999999</v>
      </c>
      <c r="I40" s="47">
        <v>2135.09</v>
      </c>
      <c r="J40" s="47">
        <v>383.46</v>
      </c>
      <c r="K40" s="47">
        <v>145.82</v>
      </c>
      <c r="L40" s="48">
        <v>5815</v>
      </c>
      <c r="M40" s="47">
        <v>0</v>
      </c>
      <c r="N40" s="49">
        <f t="shared" si="0"/>
        <v>227466.74</v>
      </c>
    </row>
    <row r="41" spans="1:14" ht="15.6" x14ac:dyDescent="0.3">
      <c r="A41" s="51" t="s">
        <v>74</v>
      </c>
      <c r="B41" s="52" t="s">
        <v>75</v>
      </c>
      <c r="C41" s="47">
        <v>247811.45</v>
      </c>
      <c r="D41" s="47">
        <v>118633.73000000001</v>
      </c>
      <c r="E41" s="47">
        <v>4442.92</v>
      </c>
      <c r="F41" s="47">
        <v>4455.5600000000004</v>
      </c>
      <c r="G41" s="47">
        <v>6532.89</v>
      </c>
      <c r="H41" s="47">
        <v>2563.04</v>
      </c>
      <c r="I41" s="47">
        <v>6507.07</v>
      </c>
      <c r="J41" s="47">
        <v>468.38</v>
      </c>
      <c r="K41" s="47">
        <v>494.87</v>
      </c>
      <c r="L41" s="48">
        <v>0</v>
      </c>
      <c r="M41" s="47">
        <v>0</v>
      </c>
      <c r="N41" s="49">
        <f t="shared" si="0"/>
        <v>391909.91000000003</v>
      </c>
    </row>
    <row r="42" spans="1:14" ht="15.6" x14ac:dyDescent="0.3">
      <c r="A42" s="51" t="s">
        <v>76</v>
      </c>
      <c r="B42" s="52" t="s">
        <v>77</v>
      </c>
      <c r="C42" s="47">
        <v>157166.41</v>
      </c>
      <c r="D42" s="47">
        <v>82790.58</v>
      </c>
      <c r="E42" s="47">
        <v>2651.7799999999997</v>
      </c>
      <c r="F42" s="47">
        <v>5016.3099999999995</v>
      </c>
      <c r="G42" s="47">
        <v>2925.11</v>
      </c>
      <c r="H42" s="47">
        <v>1236.78</v>
      </c>
      <c r="I42" s="47">
        <v>2630.18</v>
      </c>
      <c r="J42" s="47">
        <v>376.12</v>
      </c>
      <c r="K42" s="47">
        <v>185.16</v>
      </c>
      <c r="L42" s="48">
        <v>0</v>
      </c>
      <c r="M42" s="47">
        <v>0</v>
      </c>
      <c r="N42" s="49">
        <f t="shared" si="0"/>
        <v>254978.42999999996</v>
      </c>
    </row>
    <row r="43" spans="1:14" ht="15.6" x14ac:dyDescent="0.3">
      <c r="A43" s="51" t="s">
        <v>78</v>
      </c>
      <c r="B43" s="52" t="s">
        <v>79</v>
      </c>
      <c r="C43" s="47">
        <v>113084.4</v>
      </c>
      <c r="D43" s="47">
        <v>74879.91</v>
      </c>
      <c r="E43" s="47">
        <v>2033.2600000000002</v>
      </c>
      <c r="F43" s="47">
        <v>2293.84</v>
      </c>
      <c r="G43" s="47">
        <v>1456.34</v>
      </c>
      <c r="H43" s="47">
        <v>1134.19</v>
      </c>
      <c r="I43" s="47">
        <v>2192.9899999999998</v>
      </c>
      <c r="J43" s="47">
        <v>207.4</v>
      </c>
      <c r="K43" s="47">
        <v>213.93</v>
      </c>
      <c r="L43" s="48">
        <v>0</v>
      </c>
      <c r="M43" s="47">
        <v>0</v>
      </c>
      <c r="N43" s="49">
        <f t="shared" si="0"/>
        <v>197496.25999999998</v>
      </c>
    </row>
    <row r="44" spans="1:14" ht="15.6" x14ac:dyDescent="0.3">
      <c r="A44" s="51" t="s">
        <v>80</v>
      </c>
      <c r="B44" s="52" t="s">
        <v>81</v>
      </c>
      <c r="C44" s="47">
        <v>399408.51</v>
      </c>
      <c r="D44" s="47">
        <v>62626.6</v>
      </c>
      <c r="E44" s="47">
        <v>6538.1399999999994</v>
      </c>
      <c r="F44" s="47">
        <v>10577.54</v>
      </c>
      <c r="G44" s="47">
        <v>12083.63</v>
      </c>
      <c r="H44" s="47">
        <v>3401.33</v>
      </c>
      <c r="I44" s="47">
        <v>9360.83</v>
      </c>
      <c r="J44" s="47">
        <v>796.26</v>
      </c>
      <c r="K44" s="47">
        <v>563.02</v>
      </c>
      <c r="L44" s="48">
        <v>0</v>
      </c>
      <c r="M44" s="47">
        <v>0</v>
      </c>
      <c r="N44" s="49">
        <f t="shared" si="0"/>
        <v>505355.86000000004</v>
      </c>
    </row>
    <row r="45" spans="1:14" ht="15.6" x14ac:dyDescent="0.3">
      <c r="A45" s="51" t="s">
        <v>82</v>
      </c>
      <c r="B45" s="52" t="s">
        <v>83</v>
      </c>
      <c r="C45" s="47">
        <v>350106.18</v>
      </c>
      <c r="D45" s="47">
        <v>107331.95999999999</v>
      </c>
      <c r="E45" s="47">
        <v>6022.98</v>
      </c>
      <c r="F45" s="47">
        <v>9444.14</v>
      </c>
      <c r="G45" s="47">
        <v>10300.48</v>
      </c>
      <c r="H45" s="47">
        <v>3058.66</v>
      </c>
      <c r="I45" s="47">
        <v>8162.76</v>
      </c>
      <c r="J45" s="47">
        <v>749.35</v>
      </c>
      <c r="K45" s="47">
        <v>513.71</v>
      </c>
      <c r="L45" s="48">
        <v>0</v>
      </c>
      <c r="M45" s="47">
        <v>0</v>
      </c>
      <c r="N45" s="49">
        <f t="shared" si="0"/>
        <v>495690.22</v>
      </c>
    </row>
    <row r="46" spans="1:14" ht="15.6" x14ac:dyDescent="0.3">
      <c r="A46" s="51" t="s">
        <v>84</v>
      </c>
      <c r="B46" s="52" t="s">
        <v>85</v>
      </c>
      <c r="C46" s="47">
        <v>184490.3</v>
      </c>
      <c r="D46" s="47">
        <v>67649.06</v>
      </c>
      <c r="E46" s="47">
        <v>3122.6299999999997</v>
      </c>
      <c r="F46" s="47">
        <v>5756.76</v>
      </c>
      <c r="G46" s="47">
        <v>4334.45</v>
      </c>
      <c r="H46" s="47">
        <v>1474.18</v>
      </c>
      <c r="I46" s="47">
        <v>3519.99</v>
      </c>
      <c r="J46" s="47">
        <v>443.47</v>
      </c>
      <c r="K46" s="47">
        <v>224.77</v>
      </c>
      <c r="L46" s="48">
        <v>0</v>
      </c>
      <c r="M46" s="47">
        <v>0</v>
      </c>
      <c r="N46" s="49">
        <f t="shared" si="0"/>
        <v>271015.61</v>
      </c>
    </row>
    <row r="47" spans="1:14" ht="30" x14ac:dyDescent="0.3">
      <c r="A47" s="51" t="s">
        <v>86</v>
      </c>
      <c r="B47" s="52" t="s">
        <v>87</v>
      </c>
      <c r="C47" s="47">
        <v>11644377.42</v>
      </c>
      <c r="D47" s="47">
        <v>4319395.6099999994</v>
      </c>
      <c r="E47" s="47">
        <v>190527.17</v>
      </c>
      <c r="F47" s="47">
        <v>162015.52000000002</v>
      </c>
      <c r="G47" s="47">
        <v>174833.54</v>
      </c>
      <c r="H47" s="47">
        <v>121250.65</v>
      </c>
      <c r="I47" s="47">
        <v>250300.79999999999</v>
      </c>
      <c r="J47" s="47">
        <v>15403.95</v>
      </c>
      <c r="K47" s="47">
        <v>23942.28</v>
      </c>
      <c r="L47" s="48">
        <v>0</v>
      </c>
      <c r="M47" s="47">
        <v>0</v>
      </c>
      <c r="N47" s="49">
        <f t="shared" si="0"/>
        <v>16902046.939999998</v>
      </c>
    </row>
    <row r="48" spans="1:14" ht="15.6" x14ac:dyDescent="0.3">
      <c r="A48" s="51" t="s">
        <v>88</v>
      </c>
      <c r="B48" s="52" t="s">
        <v>89</v>
      </c>
      <c r="C48" s="47">
        <v>456358.85</v>
      </c>
      <c r="D48" s="47">
        <v>65006.8</v>
      </c>
      <c r="E48" s="47">
        <v>7845.5</v>
      </c>
      <c r="F48" s="47">
        <v>11335.93</v>
      </c>
      <c r="G48" s="47">
        <v>15495.6</v>
      </c>
      <c r="H48" s="47">
        <v>4134.04</v>
      </c>
      <c r="I48" s="47">
        <v>11629.42</v>
      </c>
      <c r="J48" s="47">
        <v>903.42</v>
      </c>
      <c r="K48" s="47">
        <v>720.14</v>
      </c>
      <c r="L48" s="48">
        <v>0</v>
      </c>
      <c r="M48" s="47">
        <v>0</v>
      </c>
      <c r="N48" s="49">
        <f t="shared" si="0"/>
        <v>573429.70000000007</v>
      </c>
    </row>
    <row r="49" spans="1:14" ht="15.6" x14ac:dyDescent="0.3">
      <c r="A49" s="51" t="s">
        <v>90</v>
      </c>
      <c r="B49" s="52" t="s">
        <v>91</v>
      </c>
      <c r="C49" s="47">
        <v>2463985.61</v>
      </c>
      <c r="D49" s="47">
        <v>1430117.7300000002</v>
      </c>
      <c r="E49" s="47">
        <v>42303.18</v>
      </c>
      <c r="F49" s="47">
        <v>59565.88</v>
      </c>
      <c r="G49" s="47">
        <v>74640.399999999994</v>
      </c>
      <c r="H49" s="47">
        <v>22555</v>
      </c>
      <c r="I49" s="47">
        <v>60561.14</v>
      </c>
      <c r="J49" s="47">
        <v>4711.1899999999996</v>
      </c>
      <c r="K49" s="47">
        <v>3970.2</v>
      </c>
      <c r="L49" s="48">
        <v>160296</v>
      </c>
      <c r="M49" s="47">
        <v>0</v>
      </c>
      <c r="N49" s="49">
        <f t="shared" si="0"/>
        <v>4322706.33</v>
      </c>
    </row>
    <row r="50" spans="1:14" ht="15.6" x14ac:dyDescent="0.3">
      <c r="A50" s="51" t="s">
        <v>92</v>
      </c>
      <c r="B50" s="52" t="s">
        <v>93</v>
      </c>
      <c r="C50" s="47">
        <v>899812.40999999992</v>
      </c>
      <c r="D50" s="47">
        <v>274120.26</v>
      </c>
      <c r="E50" s="47">
        <v>15094.840000000002</v>
      </c>
      <c r="F50" s="47">
        <v>16598.689999999999</v>
      </c>
      <c r="G50" s="47">
        <v>18958.96</v>
      </c>
      <c r="H50" s="47">
        <v>8885.9699999999993</v>
      </c>
      <c r="I50" s="47">
        <v>20488.310000000001</v>
      </c>
      <c r="J50" s="47">
        <v>1446.59</v>
      </c>
      <c r="K50" s="47">
        <v>1677.75</v>
      </c>
      <c r="L50" s="48">
        <v>30460</v>
      </c>
      <c r="M50" s="47">
        <v>0</v>
      </c>
      <c r="N50" s="49">
        <f t="shared" si="0"/>
        <v>1287543.78</v>
      </c>
    </row>
    <row r="51" spans="1:14" ht="30" x14ac:dyDescent="0.3">
      <c r="A51" s="51" t="s">
        <v>94</v>
      </c>
      <c r="B51" s="52" t="s">
        <v>95</v>
      </c>
      <c r="C51" s="47">
        <v>11551594.76</v>
      </c>
      <c r="D51" s="47">
        <v>4550644.7699999996</v>
      </c>
      <c r="E51" s="47">
        <v>193910.64</v>
      </c>
      <c r="F51" s="47">
        <v>200472.44</v>
      </c>
      <c r="G51" s="47">
        <v>254251.13</v>
      </c>
      <c r="H51" s="47">
        <v>116247.89</v>
      </c>
      <c r="I51" s="47">
        <v>274552.43</v>
      </c>
      <c r="J51" s="47">
        <v>15476.23</v>
      </c>
      <c r="K51" s="47">
        <v>22310.19</v>
      </c>
      <c r="L51" s="48">
        <v>0</v>
      </c>
      <c r="M51" s="47">
        <v>0</v>
      </c>
      <c r="N51" s="49">
        <f t="shared" si="0"/>
        <v>17179460.48</v>
      </c>
    </row>
    <row r="52" spans="1:14" ht="15.6" x14ac:dyDescent="0.3">
      <c r="A52" s="51" t="s">
        <v>96</v>
      </c>
      <c r="B52" s="52" t="s">
        <v>97</v>
      </c>
      <c r="C52" s="47">
        <v>3639111.38</v>
      </c>
      <c r="D52" s="47">
        <v>1315213.43</v>
      </c>
      <c r="E52" s="47">
        <v>56341.100000000006</v>
      </c>
      <c r="F52" s="47">
        <v>104120.33</v>
      </c>
      <c r="G52" s="47">
        <v>92153.35</v>
      </c>
      <c r="H52" s="47">
        <v>28624.93</v>
      </c>
      <c r="I52" s="47">
        <v>72902.64</v>
      </c>
      <c r="J52" s="47">
        <v>7757.26</v>
      </c>
      <c r="K52" s="47">
        <v>4384.79</v>
      </c>
      <c r="L52" s="48">
        <v>0</v>
      </c>
      <c r="M52" s="47">
        <v>208475.97</v>
      </c>
      <c r="N52" s="49">
        <f t="shared" si="0"/>
        <v>5529085.1799999978</v>
      </c>
    </row>
    <row r="53" spans="1:14" ht="15.6" x14ac:dyDescent="0.3">
      <c r="A53" s="51" t="s">
        <v>98</v>
      </c>
      <c r="B53" s="52" t="s">
        <v>99</v>
      </c>
      <c r="C53" s="47">
        <v>631078.11</v>
      </c>
      <c r="D53" s="47">
        <v>316576.18</v>
      </c>
      <c r="E53" s="47">
        <v>10507.630000000001</v>
      </c>
      <c r="F53" s="47">
        <v>9575.2200000000012</v>
      </c>
      <c r="G53" s="47">
        <v>17557.79</v>
      </c>
      <c r="H53" s="47">
        <v>6525.54</v>
      </c>
      <c r="I53" s="47">
        <v>17145.919999999998</v>
      </c>
      <c r="J53" s="47">
        <v>793.96</v>
      </c>
      <c r="K53" s="47">
        <v>1279.6600000000001</v>
      </c>
      <c r="L53" s="48">
        <v>0</v>
      </c>
      <c r="M53" s="47">
        <v>0</v>
      </c>
      <c r="N53" s="49">
        <f t="shared" si="0"/>
        <v>1011040.0100000001</v>
      </c>
    </row>
    <row r="54" spans="1:14" ht="15.6" x14ac:dyDescent="0.3">
      <c r="A54" s="51" t="s">
        <v>100</v>
      </c>
      <c r="B54" s="52" t="s">
        <v>101</v>
      </c>
      <c r="C54" s="47">
        <v>460009.12</v>
      </c>
      <c r="D54" s="47">
        <v>142979.80000000002</v>
      </c>
      <c r="E54" s="47">
        <v>7567.0700000000006</v>
      </c>
      <c r="F54" s="47">
        <v>9952.880000000001</v>
      </c>
      <c r="G54" s="47">
        <v>6734.94</v>
      </c>
      <c r="H54" s="47">
        <v>4259.4799999999996</v>
      </c>
      <c r="I54" s="47">
        <v>8431.75</v>
      </c>
      <c r="J54" s="47">
        <v>892.22</v>
      </c>
      <c r="K54" s="47">
        <v>762.98</v>
      </c>
      <c r="L54" s="48">
        <v>1437</v>
      </c>
      <c r="M54" s="47">
        <v>0</v>
      </c>
      <c r="N54" s="49">
        <f t="shared" si="0"/>
        <v>643027.23999999987</v>
      </c>
    </row>
    <row r="55" spans="1:14" ht="30" x14ac:dyDescent="0.3">
      <c r="A55" s="51" t="s">
        <v>102</v>
      </c>
      <c r="B55" s="52" t="s">
        <v>103</v>
      </c>
      <c r="C55" s="47">
        <v>54810.719999999994</v>
      </c>
      <c r="D55" s="47">
        <v>31479</v>
      </c>
      <c r="E55" s="47">
        <v>1015.78</v>
      </c>
      <c r="F55" s="47">
        <v>2548.04</v>
      </c>
      <c r="G55" s="47">
        <v>182.22</v>
      </c>
      <c r="H55" s="47">
        <v>341.15</v>
      </c>
      <c r="I55" s="47">
        <v>309.2</v>
      </c>
      <c r="J55" s="47">
        <v>202.7</v>
      </c>
      <c r="K55" s="47">
        <v>31.82</v>
      </c>
      <c r="L55" s="48">
        <v>0</v>
      </c>
      <c r="M55" s="47">
        <v>0</v>
      </c>
      <c r="N55" s="49">
        <f t="shared" si="0"/>
        <v>90920.62999999999</v>
      </c>
    </row>
    <row r="56" spans="1:14" ht="15.6" x14ac:dyDescent="0.3">
      <c r="A56" s="51" t="s">
        <v>104</v>
      </c>
      <c r="B56" s="52" t="s">
        <v>105</v>
      </c>
      <c r="C56" s="47">
        <v>164188.53</v>
      </c>
      <c r="D56" s="47">
        <v>56610.99</v>
      </c>
      <c r="E56" s="47">
        <v>2881.73</v>
      </c>
      <c r="F56" s="47">
        <v>5682.67</v>
      </c>
      <c r="G56" s="47">
        <v>3341.6</v>
      </c>
      <c r="H56" s="47">
        <v>1264.55</v>
      </c>
      <c r="I56" s="47">
        <v>2754.04</v>
      </c>
      <c r="J56" s="47">
        <v>430.75</v>
      </c>
      <c r="K56" s="47">
        <v>181.83</v>
      </c>
      <c r="L56" s="48">
        <v>0</v>
      </c>
      <c r="M56" s="47">
        <v>0</v>
      </c>
      <c r="N56" s="49">
        <f t="shared" si="0"/>
        <v>237336.69</v>
      </c>
    </row>
    <row r="57" spans="1:14" ht="15.6" x14ac:dyDescent="0.3">
      <c r="A57" s="51" t="s">
        <v>106</v>
      </c>
      <c r="B57" s="52" t="s">
        <v>107</v>
      </c>
      <c r="C57" s="47">
        <v>131806.6</v>
      </c>
      <c r="D57" s="47">
        <v>64050.87</v>
      </c>
      <c r="E57" s="47">
        <v>2315.7600000000002</v>
      </c>
      <c r="F57" s="47">
        <v>4675.7700000000004</v>
      </c>
      <c r="G57" s="47">
        <v>2719</v>
      </c>
      <c r="H57" s="47">
        <v>998.74</v>
      </c>
      <c r="I57" s="47">
        <v>2203.6799999999998</v>
      </c>
      <c r="J57" s="47">
        <v>355.65</v>
      </c>
      <c r="K57" s="47">
        <v>140.16</v>
      </c>
      <c r="L57" s="48">
        <v>0</v>
      </c>
      <c r="M57" s="47">
        <v>0</v>
      </c>
      <c r="N57" s="49">
        <f t="shared" si="0"/>
        <v>209266.22999999998</v>
      </c>
    </row>
    <row r="58" spans="1:14" ht="15.6" x14ac:dyDescent="0.3">
      <c r="A58" s="51" t="s">
        <v>108</v>
      </c>
      <c r="B58" s="52" t="s">
        <v>109</v>
      </c>
      <c r="C58" s="47">
        <v>355454.07</v>
      </c>
      <c r="D58" s="47">
        <v>154851.36000000002</v>
      </c>
      <c r="E58" s="47">
        <v>5994.2800000000007</v>
      </c>
      <c r="F58" s="47">
        <v>8990.2100000000009</v>
      </c>
      <c r="G58" s="47">
        <v>8722.2000000000007</v>
      </c>
      <c r="H58" s="47">
        <v>3151.9</v>
      </c>
      <c r="I58" s="47">
        <v>7662.89</v>
      </c>
      <c r="J58" s="47">
        <v>723.06</v>
      </c>
      <c r="K58" s="47">
        <v>539.82000000000005</v>
      </c>
      <c r="L58" s="48">
        <v>0</v>
      </c>
      <c r="M58" s="47">
        <v>0</v>
      </c>
      <c r="N58" s="49">
        <f t="shared" si="0"/>
        <v>546089.79</v>
      </c>
    </row>
    <row r="59" spans="1:14" ht="15.6" x14ac:dyDescent="0.3">
      <c r="A59" s="51" t="s">
        <v>110</v>
      </c>
      <c r="B59" s="52" t="s">
        <v>111</v>
      </c>
      <c r="C59" s="47">
        <v>420973.46</v>
      </c>
      <c r="D59" s="47">
        <v>183481.74</v>
      </c>
      <c r="E59" s="47">
        <v>7288.09</v>
      </c>
      <c r="F59" s="47">
        <v>10022.719999999999</v>
      </c>
      <c r="G59" s="47">
        <v>11455.12</v>
      </c>
      <c r="H59" s="47">
        <v>3898.92</v>
      </c>
      <c r="I59" s="47">
        <v>9784.0400000000009</v>
      </c>
      <c r="J59" s="47">
        <v>796.64</v>
      </c>
      <c r="K59" s="47">
        <v>692.68</v>
      </c>
      <c r="L59" s="48">
        <v>18552</v>
      </c>
      <c r="M59" s="47">
        <v>0</v>
      </c>
      <c r="N59" s="49">
        <f t="shared" si="0"/>
        <v>666945.41</v>
      </c>
    </row>
    <row r="60" spans="1:14" ht="15.6" x14ac:dyDescent="0.3">
      <c r="A60" s="51" t="s">
        <v>112</v>
      </c>
      <c r="B60" s="52" t="s">
        <v>113</v>
      </c>
      <c r="C60" s="47">
        <v>578673.48</v>
      </c>
      <c r="D60" s="47">
        <v>305610.70999999996</v>
      </c>
      <c r="E60" s="47">
        <v>8428.75</v>
      </c>
      <c r="F60" s="47">
        <v>10636.380000000001</v>
      </c>
      <c r="G60" s="47">
        <v>13645.84</v>
      </c>
      <c r="H60" s="47">
        <v>5245.98</v>
      </c>
      <c r="I60" s="47">
        <v>12723.16</v>
      </c>
      <c r="J60" s="47">
        <v>1013.94</v>
      </c>
      <c r="K60" s="47">
        <v>929.2</v>
      </c>
      <c r="L60" s="48">
        <v>0</v>
      </c>
      <c r="M60" s="47">
        <v>0</v>
      </c>
      <c r="N60" s="49">
        <f t="shared" si="0"/>
        <v>936907.43999999983</v>
      </c>
    </row>
    <row r="61" spans="1:14" ht="15.6" x14ac:dyDescent="0.3">
      <c r="A61" s="51" t="s">
        <v>114</v>
      </c>
      <c r="B61" s="52" t="s">
        <v>115</v>
      </c>
      <c r="C61" s="47">
        <v>367638.85</v>
      </c>
      <c r="D61" s="47">
        <v>191640.74</v>
      </c>
      <c r="E61" s="47">
        <v>6682.99</v>
      </c>
      <c r="F61" s="47">
        <v>16934.310000000001</v>
      </c>
      <c r="G61" s="47">
        <v>2919.27</v>
      </c>
      <c r="H61" s="47">
        <v>2274.37</v>
      </c>
      <c r="I61" s="47">
        <v>2830.76</v>
      </c>
      <c r="J61" s="47">
        <v>1249.81</v>
      </c>
      <c r="K61" s="47">
        <v>212.03</v>
      </c>
      <c r="L61" s="48">
        <v>0</v>
      </c>
      <c r="M61" s="47">
        <v>0</v>
      </c>
      <c r="N61" s="49">
        <f t="shared" si="0"/>
        <v>592383.13000000012</v>
      </c>
    </row>
    <row r="62" spans="1:14" ht="15.6" x14ac:dyDescent="0.3">
      <c r="A62" s="51" t="s">
        <v>116</v>
      </c>
      <c r="B62" s="52" t="s">
        <v>117</v>
      </c>
      <c r="C62" s="47">
        <v>107923.58</v>
      </c>
      <c r="D62" s="47">
        <v>49241.48</v>
      </c>
      <c r="E62" s="47">
        <v>1862.02</v>
      </c>
      <c r="F62" s="47">
        <v>3452.23</v>
      </c>
      <c r="G62" s="47">
        <v>916.05</v>
      </c>
      <c r="H62" s="47">
        <v>862.04</v>
      </c>
      <c r="I62" s="47">
        <v>1340.86</v>
      </c>
      <c r="J62" s="47">
        <v>272.38</v>
      </c>
      <c r="K62" s="47">
        <v>130.47999999999999</v>
      </c>
      <c r="L62" s="48">
        <v>4732</v>
      </c>
      <c r="M62" s="47">
        <v>0</v>
      </c>
      <c r="N62" s="49">
        <f t="shared" si="0"/>
        <v>170733.12</v>
      </c>
    </row>
    <row r="63" spans="1:14" ht="15.6" x14ac:dyDescent="0.3">
      <c r="A63" s="51" t="s">
        <v>118</v>
      </c>
      <c r="B63" s="52" t="s">
        <v>119</v>
      </c>
      <c r="C63" s="47">
        <v>301653.58</v>
      </c>
      <c r="D63" s="47">
        <v>98905</v>
      </c>
      <c r="E63" s="47">
        <v>4950.47</v>
      </c>
      <c r="F63" s="47">
        <v>8477.9700000000012</v>
      </c>
      <c r="G63" s="47">
        <v>8489.89</v>
      </c>
      <c r="H63" s="47">
        <v>2497.58</v>
      </c>
      <c r="I63" s="47">
        <v>6659.08</v>
      </c>
      <c r="J63" s="47">
        <v>645.41</v>
      </c>
      <c r="K63" s="47">
        <v>400.52</v>
      </c>
      <c r="L63" s="48">
        <v>0</v>
      </c>
      <c r="M63" s="47">
        <v>0</v>
      </c>
      <c r="N63" s="49">
        <f t="shared" si="0"/>
        <v>432679.50000000006</v>
      </c>
    </row>
    <row r="64" spans="1:14" ht="15.6" x14ac:dyDescent="0.3">
      <c r="A64" s="51" t="s">
        <v>120</v>
      </c>
      <c r="B64" s="52" t="s">
        <v>121</v>
      </c>
      <c r="C64" s="47">
        <v>140035.98000000001</v>
      </c>
      <c r="D64" s="47">
        <v>39322.199999999997</v>
      </c>
      <c r="E64" s="47">
        <v>2440.87</v>
      </c>
      <c r="F64" s="47">
        <v>4812.96</v>
      </c>
      <c r="G64" s="47">
        <v>3330.01</v>
      </c>
      <c r="H64" s="47">
        <v>1077.6099999999999</v>
      </c>
      <c r="I64" s="47">
        <v>2575.3000000000002</v>
      </c>
      <c r="J64" s="47">
        <v>369.18</v>
      </c>
      <c r="K64" s="47">
        <v>154.88999999999999</v>
      </c>
      <c r="L64" s="48">
        <v>0</v>
      </c>
      <c r="M64" s="47">
        <v>0</v>
      </c>
      <c r="N64" s="49">
        <f t="shared" si="0"/>
        <v>194118.99999999997</v>
      </c>
    </row>
    <row r="65" spans="1:14" ht="15.6" x14ac:dyDescent="0.3">
      <c r="A65" s="51" t="s">
        <v>122</v>
      </c>
      <c r="B65" s="52" t="s">
        <v>123</v>
      </c>
      <c r="C65" s="47">
        <v>4243505.78</v>
      </c>
      <c r="D65" s="47">
        <v>1365652.46</v>
      </c>
      <c r="E65" s="47">
        <v>66845.19</v>
      </c>
      <c r="F65" s="47">
        <v>81068.84</v>
      </c>
      <c r="G65" s="47">
        <v>86259.24</v>
      </c>
      <c r="H65" s="47">
        <v>39985.199999999997</v>
      </c>
      <c r="I65" s="47">
        <v>91204.22</v>
      </c>
      <c r="J65" s="47">
        <v>6230.76</v>
      </c>
      <c r="K65" s="47">
        <v>7346.16</v>
      </c>
      <c r="L65" s="48">
        <v>0</v>
      </c>
      <c r="M65" s="47">
        <v>64586.05</v>
      </c>
      <c r="N65" s="49">
        <f t="shared" si="0"/>
        <v>6052683.9000000004</v>
      </c>
    </row>
    <row r="66" spans="1:14" ht="15.6" x14ac:dyDescent="0.3">
      <c r="A66" s="51" t="s">
        <v>124</v>
      </c>
      <c r="B66" s="52" t="s">
        <v>125</v>
      </c>
      <c r="C66" s="47">
        <v>926205.15</v>
      </c>
      <c r="D66" s="47">
        <v>98433.4</v>
      </c>
      <c r="E66" s="47">
        <v>15757.89</v>
      </c>
      <c r="F66" s="47">
        <v>23067.170000000002</v>
      </c>
      <c r="G66" s="47">
        <v>30319.7</v>
      </c>
      <c r="H66" s="47">
        <v>8320.43</v>
      </c>
      <c r="I66" s="47">
        <v>23213.5</v>
      </c>
      <c r="J66" s="47">
        <v>1842.31</v>
      </c>
      <c r="K66" s="47">
        <v>1440.77</v>
      </c>
      <c r="L66" s="48">
        <v>130251</v>
      </c>
      <c r="M66" s="47">
        <v>0</v>
      </c>
      <c r="N66" s="49">
        <f t="shared" si="0"/>
        <v>1258851.32</v>
      </c>
    </row>
    <row r="67" spans="1:14" ht="30" x14ac:dyDescent="0.3">
      <c r="A67" s="51" t="s">
        <v>126</v>
      </c>
      <c r="B67" s="52" t="s">
        <v>127</v>
      </c>
      <c r="C67" s="47">
        <v>4508904.45</v>
      </c>
      <c r="D67" s="47">
        <v>1857821.55</v>
      </c>
      <c r="E67" s="47">
        <v>75614.420000000013</v>
      </c>
      <c r="F67" s="47">
        <v>79912.95</v>
      </c>
      <c r="G67" s="47">
        <v>114246.29</v>
      </c>
      <c r="H67" s="47">
        <v>44737.85</v>
      </c>
      <c r="I67" s="47">
        <v>112218.06</v>
      </c>
      <c r="J67" s="47">
        <v>6220.85</v>
      </c>
      <c r="K67" s="47">
        <v>8553.93</v>
      </c>
      <c r="L67" s="48">
        <v>0</v>
      </c>
      <c r="M67" s="47">
        <v>0</v>
      </c>
      <c r="N67" s="49">
        <f t="shared" si="0"/>
        <v>6808230.3499999987</v>
      </c>
    </row>
    <row r="68" spans="1:14" ht="15.6" x14ac:dyDescent="0.3">
      <c r="A68" s="51" t="s">
        <v>128</v>
      </c>
      <c r="B68" s="52" t="s">
        <v>129</v>
      </c>
      <c r="C68" s="47">
        <v>235074.45</v>
      </c>
      <c r="D68" s="47">
        <v>67516.58</v>
      </c>
      <c r="E68" s="47">
        <v>3819.58</v>
      </c>
      <c r="F68" s="47">
        <v>7400.1500000000005</v>
      </c>
      <c r="G68" s="47">
        <v>5743.81</v>
      </c>
      <c r="H68" s="47">
        <v>1812.04</v>
      </c>
      <c r="I68" s="47">
        <v>4433.53</v>
      </c>
      <c r="J68" s="47">
        <v>550.54999999999995</v>
      </c>
      <c r="K68" s="47">
        <v>267</v>
      </c>
      <c r="L68" s="48">
        <v>0</v>
      </c>
      <c r="M68" s="47">
        <v>0</v>
      </c>
      <c r="N68" s="49">
        <f t="shared" si="0"/>
        <v>326617.69000000006</v>
      </c>
    </row>
    <row r="69" spans="1:14" ht="15.6" x14ac:dyDescent="0.3">
      <c r="A69" s="51" t="s">
        <v>130</v>
      </c>
      <c r="B69" s="52" t="s">
        <v>131</v>
      </c>
      <c r="C69" s="47">
        <v>298431.76</v>
      </c>
      <c r="D69" s="47">
        <v>97530.59</v>
      </c>
      <c r="E69" s="47">
        <v>4804.54</v>
      </c>
      <c r="F69" s="47">
        <v>9886.77</v>
      </c>
      <c r="G69" s="47">
        <v>6789.77</v>
      </c>
      <c r="H69" s="47">
        <v>2211.5100000000002</v>
      </c>
      <c r="I69" s="47">
        <v>5152.38</v>
      </c>
      <c r="J69" s="47">
        <v>702.74</v>
      </c>
      <c r="K69" s="47">
        <v>309.89</v>
      </c>
      <c r="L69" s="48">
        <v>0</v>
      </c>
      <c r="M69" s="47">
        <v>0</v>
      </c>
      <c r="N69" s="49">
        <f t="shared" si="0"/>
        <v>425819.95</v>
      </c>
    </row>
    <row r="70" spans="1:14" ht="15.6" x14ac:dyDescent="0.3">
      <c r="A70" s="51" t="s">
        <v>132</v>
      </c>
      <c r="B70" s="52" t="s">
        <v>133</v>
      </c>
      <c r="C70" s="47">
        <v>103656.43</v>
      </c>
      <c r="D70" s="47">
        <v>44824.329999999994</v>
      </c>
      <c r="E70" s="47">
        <v>1811.1200000000001</v>
      </c>
      <c r="F70" s="47">
        <v>3731.6400000000003</v>
      </c>
      <c r="G70" s="47">
        <v>1118.82</v>
      </c>
      <c r="H70" s="47">
        <v>772.7</v>
      </c>
      <c r="I70" s="47">
        <v>1263.01</v>
      </c>
      <c r="J70" s="47">
        <v>287.79000000000002</v>
      </c>
      <c r="K70" s="47">
        <v>106.12</v>
      </c>
      <c r="L70" s="48">
        <v>15964</v>
      </c>
      <c r="M70" s="47">
        <v>0</v>
      </c>
      <c r="N70" s="49">
        <f t="shared" si="0"/>
        <v>173535.96000000002</v>
      </c>
    </row>
    <row r="71" spans="1:14" ht="15.6" x14ac:dyDescent="0.3">
      <c r="A71" s="51" t="s">
        <v>134</v>
      </c>
      <c r="B71" s="52" t="s">
        <v>135</v>
      </c>
      <c r="C71" s="47">
        <v>303922.78000000003</v>
      </c>
      <c r="D71" s="47">
        <v>210825.93</v>
      </c>
      <c r="E71" s="47">
        <v>5293.63</v>
      </c>
      <c r="F71" s="47">
        <v>5412.17</v>
      </c>
      <c r="G71" s="47">
        <v>9582.9699999999993</v>
      </c>
      <c r="H71" s="47">
        <v>3100.17</v>
      </c>
      <c r="I71" s="47">
        <v>8617.94</v>
      </c>
      <c r="J71" s="47">
        <v>502.47</v>
      </c>
      <c r="K71" s="47">
        <v>596.29999999999995</v>
      </c>
      <c r="L71" s="48">
        <v>12474</v>
      </c>
      <c r="M71" s="47">
        <v>0</v>
      </c>
      <c r="N71" s="49">
        <f t="shared" si="0"/>
        <v>560328.36</v>
      </c>
    </row>
    <row r="72" spans="1:14" ht="15.6" x14ac:dyDescent="0.3">
      <c r="A72" s="51" t="s">
        <v>136</v>
      </c>
      <c r="B72" s="52" t="s">
        <v>137</v>
      </c>
      <c r="C72" s="47">
        <v>682901.56</v>
      </c>
      <c r="D72" s="47">
        <v>278677.25</v>
      </c>
      <c r="E72" s="47">
        <v>11685.51</v>
      </c>
      <c r="F72" s="47">
        <v>13378.66</v>
      </c>
      <c r="G72" s="47">
        <v>19362.080000000002</v>
      </c>
      <c r="H72" s="47">
        <v>6710.08</v>
      </c>
      <c r="I72" s="47">
        <v>17604.37</v>
      </c>
      <c r="J72" s="47">
        <v>1138.33</v>
      </c>
      <c r="K72" s="47">
        <v>1257.45</v>
      </c>
      <c r="L72" s="48">
        <v>19292</v>
      </c>
      <c r="M72" s="47">
        <v>0</v>
      </c>
      <c r="N72" s="49">
        <f t="shared" si="0"/>
        <v>1052007.29</v>
      </c>
    </row>
    <row r="73" spans="1:14" ht="15.6" x14ac:dyDescent="0.3">
      <c r="A73" s="51" t="s">
        <v>138</v>
      </c>
      <c r="B73" s="52" t="s">
        <v>139</v>
      </c>
      <c r="C73" s="47">
        <v>165423.94</v>
      </c>
      <c r="D73" s="47">
        <v>104448.03</v>
      </c>
      <c r="E73" s="47">
        <v>2853.36</v>
      </c>
      <c r="F73" s="47">
        <v>5737.39</v>
      </c>
      <c r="G73" s="47">
        <v>2504.4899999999998</v>
      </c>
      <c r="H73" s="47">
        <v>1254.27</v>
      </c>
      <c r="I73" s="47">
        <v>2361.59</v>
      </c>
      <c r="J73" s="47">
        <v>434.62</v>
      </c>
      <c r="K73" s="47">
        <v>177.32</v>
      </c>
      <c r="L73" s="48">
        <v>0</v>
      </c>
      <c r="M73" s="47">
        <v>0</v>
      </c>
      <c r="N73" s="49">
        <f t="shared" ref="N73:N136" si="1">SUM(C73:M73)</f>
        <v>285195.01</v>
      </c>
    </row>
    <row r="74" spans="1:14" ht="15.6" x14ac:dyDescent="0.3">
      <c r="A74" s="51" t="s">
        <v>140</v>
      </c>
      <c r="B74" s="52" t="s">
        <v>141</v>
      </c>
      <c r="C74" s="47">
        <v>574687.25</v>
      </c>
      <c r="D74" s="47">
        <v>287652.65000000002</v>
      </c>
      <c r="E74" s="47">
        <v>8747.2099999999991</v>
      </c>
      <c r="F74" s="47">
        <v>14814.12</v>
      </c>
      <c r="G74" s="47">
        <v>12124.8</v>
      </c>
      <c r="H74" s="47">
        <v>4703.66</v>
      </c>
      <c r="I74" s="47">
        <v>10747.98</v>
      </c>
      <c r="J74" s="47">
        <v>1250.31</v>
      </c>
      <c r="K74" s="47">
        <v>745.41</v>
      </c>
      <c r="L74" s="48">
        <v>0</v>
      </c>
      <c r="M74" s="47">
        <v>0</v>
      </c>
      <c r="N74" s="49">
        <f t="shared" si="1"/>
        <v>915473.39000000013</v>
      </c>
    </row>
    <row r="75" spans="1:14" ht="15.6" x14ac:dyDescent="0.3">
      <c r="A75" s="51" t="s">
        <v>142</v>
      </c>
      <c r="B75" s="52" t="s">
        <v>143</v>
      </c>
      <c r="C75" s="47">
        <v>72944073.679999992</v>
      </c>
      <c r="D75" s="47">
        <v>22974998.140000001</v>
      </c>
      <c r="E75" s="47">
        <v>1253937.56</v>
      </c>
      <c r="F75" s="47">
        <v>1110747.21</v>
      </c>
      <c r="G75" s="47">
        <v>599545.57000000007</v>
      </c>
      <c r="H75" s="47">
        <v>744251.5</v>
      </c>
      <c r="I75" s="47">
        <v>1338783.97</v>
      </c>
      <c r="J75" s="47">
        <v>90065.62000000001</v>
      </c>
      <c r="K75" s="47">
        <v>149186.25</v>
      </c>
      <c r="L75" s="48">
        <v>10155402</v>
      </c>
      <c r="M75" s="47">
        <v>0</v>
      </c>
      <c r="N75" s="49">
        <f t="shared" si="1"/>
        <v>111360991.49999999</v>
      </c>
    </row>
    <row r="76" spans="1:14" ht="15.6" x14ac:dyDescent="0.3">
      <c r="A76" s="51" t="s">
        <v>144</v>
      </c>
      <c r="B76" s="52" t="s">
        <v>145</v>
      </c>
      <c r="C76" s="47">
        <v>2216474.0100000002</v>
      </c>
      <c r="D76" s="47">
        <v>826927.71</v>
      </c>
      <c r="E76" s="47">
        <v>37966.39</v>
      </c>
      <c r="F76" s="47">
        <v>38739.35</v>
      </c>
      <c r="G76" s="47">
        <v>53904.17</v>
      </c>
      <c r="H76" s="47">
        <v>22504.82</v>
      </c>
      <c r="I76" s="47">
        <v>55013.42</v>
      </c>
      <c r="J76" s="47">
        <v>3403.67</v>
      </c>
      <c r="K76" s="47">
        <v>4328.37</v>
      </c>
      <c r="L76" s="48">
        <v>0</v>
      </c>
      <c r="M76" s="47">
        <v>0</v>
      </c>
      <c r="N76" s="49">
        <f t="shared" si="1"/>
        <v>3259261.91</v>
      </c>
    </row>
    <row r="77" spans="1:14" ht="15.6" x14ac:dyDescent="0.3">
      <c r="A77" s="51" t="s">
        <v>146</v>
      </c>
      <c r="B77" s="52" t="s">
        <v>147</v>
      </c>
      <c r="C77" s="47">
        <v>236021.28</v>
      </c>
      <c r="D77" s="47">
        <v>115288.70000000001</v>
      </c>
      <c r="E77" s="47">
        <v>4119.3499999999995</v>
      </c>
      <c r="F77" s="47">
        <v>6820.76</v>
      </c>
      <c r="G77" s="47">
        <v>7034.11</v>
      </c>
      <c r="H77" s="47">
        <v>2015</v>
      </c>
      <c r="I77" s="47">
        <v>5451.2</v>
      </c>
      <c r="J77" s="47">
        <v>529.14</v>
      </c>
      <c r="K77" s="47">
        <v>329.12</v>
      </c>
      <c r="L77" s="48">
        <v>8044</v>
      </c>
      <c r="M77" s="47">
        <v>0</v>
      </c>
      <c r="N77" s="49">
        <f t="shared" si="1"/>
        <v>385652.66</v>
      </c>
    </row>
    <row r="78" spans="1:14" ht="15.6" x14ac:dyDescent="0.3">
      <c r="A78" s="51" t="s">
        <v>148</v>
      </c>
      <c r="B78" s="52" t="s">
        <v>149</v>
      </c>
      <c r="C78" s="47">
        <v>512429.11</v>
      </c>
      <c r="D78" s="47">
        <v>218166.97</v>
      </c>
      <c r="E78" s="47">
        <v>8763.48</v>
      </c>
      <c r="F78" s="47">
        <v>10885.54</v>
      </c>
      <c r="G78" s="47">
        <v>14770.07</v>
      </c>
      <c r="H78" s="47">
        <v>4907.4399999999996</v>
      </c>
      <c r="I78" s="47">
        <v>12945.36</v>
      </c>
      <c r="J78" s="47">
        <v>878.08</v>
      </c>
      <c r="K78" s="47">
        <v>900.39</v>
      </c>
      <c r="L78" s="48">
        <v>25795</v>
      </c>
      <c r="M78" s="47">
        <v>0</v>
      </c>
      <c r="N78" s="49">
        <f t="shared" si="1"/>
        <v>810441.43999999983</v>
      </c>
    </row>
    <row r="79" spans="1:14" ht="15.6" x14ac:dyDescent="0.3">
      <c r="A79" s="51" t="s">
        <v>150</v>
      </c>
      <c r="B79" s="52" t="s">
        <v>151</v>
      </c>
      <c r="C79" s="47">
        <v>385865.34</v>
      </c>
      <c r="D79" s="47">
        <v>304850.8</v>
      </c>
      <c r="E79" s="47">
        <v>6708.08</v>
      </c>
      <c r="F79" s="47">
        <v>14335.33</v>
      </c>
      <c r="G79" s="47">
        <v>7599.87</v>
      </c>
      <c r="H79" s="47">
        <v>2800.85</v>
      </c>
      <c r="I79" s="47">
        <v>5949.13</v>
      </c>
      <c r="J79" s="47">
        <v>1066.32</v>
      </c>
      <c r="K79" s="47">
        <v>370.01</v>
      </c>
      <c r="L79" s="48">
        <v>0</v>
      </c>
      <c r="M79" s="47">
        <v>0</v>
      </c>
      <c r="N79" s="49">
        <f t="shared" si="1"/>
        <v>729545.72999999986</v>
      </c>
    </row>
    <row r="80" spans="1:14" ht="15.6" x14ac:dyDescent="0.3">
      <c r="A80" s="51" t="s">
        <v>152</v>
      </c>
      <c r="B80" s="52" t="s">
        <v>153</v>
      </c>
      <c r="C80" s="47">
        <v>693682.61</v>
      </c>
      <c r="D80" s="47">
        <v>398231.55</v>
      </c>
      <c r="E80" s="47">
        <v>12303.900000000001</v>
      </c>
      <c r="F80" s="47">
        <v>10193.720000000001</v>
      </c>
      <c r="G80" s="47">
        <v>18607.560000000001</v>
      </c>
      <c r="H80" s="47">
        <v>7497.48</v>
      </c>
      <c r="I80" s="47">
        <v>18906.939999999999</v>
      </c>
      <c r="J80" s="47">
        <v>880.91</v>
      </c>
      <c r="K80" s="47">
        <v>1502.38</v>
      </c>
      <c r="L80" s="48">
        <v>0</v>
      </c>
      <c r="M80" s="47">
        <v>0</v>
      </c>
      <c r="N80" s="49">
        <f t="shared" si="1"/>
        <v>1161807.0499999996</v>
      </c>
    </row>
    <row r="81" spans="1:14" ht="15.6" x14ac:dyDescent="0.3">
      <c r="A81" s="51" t="s">
        <v>154</v>
      </c>
      <c r="B81" s="52" t="s">
        <v>155</v>
      </c>
      <c r="C81" s="47">
        <v>2674186.81</v>
      </c>
      <c r="D81" s="47">
        <v>1082750.4400000002</v>
      </c>
      <c r="E81" s="47">
        <v>45028.47</v>
      </c>
      <c r="F81" s="47">
        <v>51114.98</v>
      </c>
      <c r="G81" s="47">
        <v>78646.880000000005</v>
      </c>
      <c r="H81" s="47">
        <v>26202.68</v>
      </c>
      <c r="I81" s="47">
        <v>70273.070000000007</v>
      </c>
      <c r="J81" s="47">
        <v>4372.9399999999996</v>
      </c>
      <c r="K81" s="47">
        <v>4912.99</v>
      </c>
      <c r="L81" s="48">
        <v>0</v>
      </c>
      <c r="M81" s="47">
        <v>0</v>
      </c>
      <c r="N81" s="49">
        <f t="shared" si="1"/>
        <v>4037489.2600000002</v>
      </c>
    </row>
    <row r="82" spans="1:14" ht="30" x14ac:dyDescent="0.3">
      <c r="A82" s="51" t="s">
        <v>156</v>
      </c>
      <c r="B82" s="52" t="s">
        <v>157</v>
      </c>
      <c r="C82" s="47">
        <v>111076.59999999999</v>
      </c>
      <c r="D82" s="47">
        <v>51980.979999999996</v>
      </c>
      <c r="E82" s="47">
        <v>1993.2700000000002</v>
      </c>
      <c r="F82" s="47">
        <v>5130.0899999999992</v>
      </c>
      <c r="G82" s="47">
        <v>1033.48</v>
      </c>
      <c r="H82" s="47">
        <v>675.53</v>
      </c>
      <c r="I82" s="47">
        <v>895.93</v>
      </c>
      <c r="J82" s="47">
        <v>378.55</v>
      </c>
      <c r="K82" s="47">
        <v>60.61</v>
      </c>
      <c r="L82" s="48">
        <v>0</v>
      </c>
      <c r="M82" s="47">
        <v>0</v>
      </c>
      <c r="N82" s="49">
        <f t="shared" si="1"/>
        <v>173225.03999999995</v>
      </c>
    </row>
    <row r="83" spans="1:14" ht="15.6" x14ac:dyDescent="0.3">
      <c r="A83" s="51" t="s">
        <v>158</v>
      </c>
      <c r="B83" s="52" t="s">
        <v>159</v>
      </c>
      <c r="C83" s="47">
        <v>390196.36</v>
      </c>
      <c r="D83" s="47">
        <v>141606.57</v>
      </c>
      <c r="E83" s="47">
        <v>5149.9299999999994</v>
      </c>
      <c r="F83" s="47">
        <v>12822.46</v>
      </c>
      <c r="G83" s="47">
        <v>6004.13</v>
      </c>
      <c r="H83" s="47">
        <v>2494.27</v>
      </c>
      <c r="I83" s="47">
        <v>4737.41</v>
      </c>
      <c r="J83" s="47">
        <v>901.48</v>
      </c>
      <c r="K83" s="47">
        <v>284.94</v>
      </c>
      <c r="L83" s="48">
        <v>0</v>
      </c>
      <c r="M83" s="47">
        <v>0</v>
      </c>
      <c r="N83" s="49">
        <f t="shared" si="1"/>
        <v>564197.54999999993</v>
      </c>
    </row>
    <row r="84" spans="1:14" ht="15.6" x14ac:dyDescent="0.3">
      <c r="A84" s="51" t="s">
        <v>160</v>
      </c>
      <c r="B84" s="52" t="s">
        <v>161</v>
      </c>
      <c r="C84" s="47">
        <v>273678.88</v>
      </c>
      <c r="D84" s="47">
        <v>90913.19</v>
      </c>
      <c r="E84" s="47">
        <v>4514.3099999999995</v>
      </c>
      <c r="F84" s="47">
        <v>7683.67</v>
      </c>
      <c r="G84" s="47">
        <v>7771.52</v>
      </c>
      <c r="H84" s="47">
        <v>2273.85</v>
      </c>
      <c r="I84" s="47">
        <v>6074.92</v>
      </c>
      <c r="J84" s="47">
        <v>603.87</v>
      </c>
      <c r="K84" s="47">
        <v>365.38</v>
      </c>
      <c r="L84" s="48">
        <v>0</v>
      </c>
      <c r="M84" s="47">
        <v>0</v>
      </c>
      <c r="N84" s="49">
        <f t="shared" si="1"/>
        <v>393879.58999999997</v>
      </c>
    </row>
    <row r="85" spans="1:14" ht="15.6" x14ac:dyDescent="0.3">
      <c r="A85" s="51" t="s">
        <v>162</v>
      </c>
      <c r="B85" s="52" t="s">
        <v>163</v>
      </c>
      <c r="C85" s="47">
        <v>335696.55</v>
      </c>
      <c r="D85" s="47">
        <v>126370.44</v>
      </c>
      <c r="E85" s="47">
        <v>5586.94</v>
      </c>
      <c r="F85" s="47">
        <v>7287.27</v>
      </c>
      <c r="G85" s="47">
        <v>9862.2900000000009</v>
      </c>
      <c r="H85" s="47">
        <v>3134</v>
      </c>
      <c r="I85" s="47">
        <v>8473.51</v>
      </c>
      <c r="J85" s="47">
        <v>593.21</v>
      </c>
      <c r="K85" s="47">
        <v>565.03</v>
      </c>
      <c r="L85" s="48">
        <v>0</v>
      </c>
      <c r="M85" s="47">
        <v>0</v>
      </c>
      <c r="N85" s="49">
        <f t="shared" si="1"/>
        <v>497569.24000000005</v>
      </c>
    </row>
    <row r="86" spans="1:14" ht="15.6" x14ac:dyDescent="0.3">
      <c r="A86" s="51" t="s">
        <v>164</v>
      </c>
      <c r="B86" s="52" t="s">
        <v>165</v>
      </c>
      <c r="C86" s="47">
        <v>177628.90999999997</v>
      </c>
      <c r="D86" s="47">
        <v>65635.59</v>
      </c>
      <c r="E86" s="47">
        <v>2867.34</v>
      </c>
      <c r="F86" s="47">
        <v>4729.4799999999996</v>
      </c>
      <c r="G86" s="47">
        <v>2912.08</v>
      </c>
      <c r="H86" s="47">
        <v>1495.86</v>
      </c>
      <c r="I86" s="47">
        <v>3076.4</v>
      </c>
      <c r="J86" s="47">
        <v>330.03</v>
      </c>
      <c r="K86" s="47">
        <v>245.93</v>
      </c>
      <c r="L86" s="48">
        <v>0</v>
      </c>
      <c r="M86" s="47">
        <v>0</v>
      </c>
      <c r="N86" s="49">
        <f t="shared" si="1"/>
        <v>258921.61999999994</v>
      </c>
    </row>
    <row r="87" spans="1:14" ht="15.6" x14ac:dyDescent="0.3">
      <c r="A87" s="51" t="s">
        <v>166</v>
      </c>
      <c r="B87" s="52" t="s">
        <v>167</v>
      </c>
      <c r="C87" s="47">
        <v>15013306.470000001</v>
      </c>
      <c r="D87" s="47">
        <v>3939926.5</v>
      </c>
      <c r="E87" s="47">
        <v>253881.36000000002</v>
      </c>
      <c r="F87" s="47">
        <v>154568.21</v>
      </c>
      <c r="G87" s="47">
        <v>187974.03</v>
      </c>
      <c r="H87" s="47">
        <v>167535.57999999999</v>
      </c>
      <c r="I87" s="47">
        <v>331379.03999999998</v>
      </c>
      <c r="J87" s="47">
        <v>17438.38</v>
      </c>
      <c r="K87" s="47">
        <v>34446.03</v>
      </c>
      <c r="L87" s="48">
        <v>0</v>
      </c>
      <c r="M87" s="47">
        <v>0</v>
      </c>
      <c r="N87" s="49">
        <f t="shared" si="1"/>
        <v>20100455.599999998</v>
      </c>
    </row>
    <row r="88" spans="1:14" ht="15.6" x14ac:dyDescent="0.3">
      <c r="A88" s="51" t="s">
        <v>168</v>
      </c>
      <c r="B88" s="52" t="s">
        <v>169</v>
      </c>
      <c r="C88" s="47">
        <v>157272.19999999998</v>
      </c>
      <c r="D88" s="47">
        <v>71534.44</v>
      </c>
      <c r="E88" s="47">
        <v>2766.36</v>
      </c>
      <c r="F88" s="47">
        <v>5253.8200000000006</v>
      </c>
      <c r="G88" s="47">
        <v>3677.56</v>
      </c>
      <c r="H88" s="47">
        <v>1241.98</v>
      </c>
      <c r="I88" s="47">
        <v>2936.02</v>
      </c>
      <c r="J88" s="47">
        <v>403.51</v>
      </c>
      <c r="K88" s="47">
        <v>184.52</v>
      </c>
      <c r="L88" s="48">
        <v>0</v>
      </c>
      <c r="M88" s="47">
        <v>0</v>
      </c>
      <c r="N88" s="49">
        <f t="shared" si="1"/>
        <v>245270.40999999997</v>
      </c>
    </row>
    <row r="89" spans="1:14" ht="15.6" x14ac:dyDescent="0.3">
      <c r="A89" s="51" t="s">
        <v>170</v>
      </c>
      <c r="B89" s="52" t="s">
        <v>171</v>
      </c>
      <c r="C89" s="47">
        <v>219510.87000000002</v>
      </c>
      <c r="D89" s="47">
        <v>118626.18</v>
      </c>
      <c r="E89" s="47">
        <v>3844.3799999999997</v>
      </c>
      <c r="F89" s="47">
        <v>5268.76</v>
      </c>
      <c r="G89" s="47">
        <v>4308.96</v>
      </c>
      <c r="H89" s="47">
        <v>2043.24</v>
      </c>
      <c r="I89" s="47">
        <v>4495.58</v>
      </c>
      <c r="J89" s="47">
        <v>417.46</v>
      </c>
      <c r="K89" s="47">
        <v>363.69</v>
      </c>
      <c r="L89" s="48">
        <v>8647</v>
      </c>
      <c r="M89" s="47">
        <v>0</v>
      </c>
      <c r="N89" s="49">
        <f t="shared" si="1"/>
        <v>367526.12000000011</v>
      </c>
    </row>
    <row r="90" spans="1:14" ht="15.6" x14ac:dyDescent="0.3">
      <c r="A90" s="51" t="s">
        <v>172</v>
      </c>
      <c r="B90" s="52" t="s">
        <v>173</v>
      </c>
      <c r="C90" s="47">
        <v>319706.05000000005</v>
      </c>
      <c r="D90" s="47">
        <v>55748.800000000003</v>
      </c>
      <c r="E90" s="47">
        <v>5479.7300000000005</v>
      </c>
      <c r="F90" s="47">
        <v>9034.49</v>
      </c>
      <c r="G90" s="47">
        <v>9542.19</v>
      </c>
      <c r="H90" s="47">
        <v>2723.58</v>
      </c>
      <c r="I90" s="47">
        <v>7414.22</v>
      </c>
      <c r="J90" s="47">
        <v>702.53</v>
      </c>
      <c r="K90" s="47">
        <v>445.93</v>
      </c>
      <c r="L90" s="48">
        <v>0</v>
      </c>
      <c r="M90" s="47">
        <v>0</v>
      </c>
      <c r="N90" s="49">
        <f t="shared" si="1"/>
        <v>410797.52</v>
      </c>
    </row>
    <row r="91" spans="1:14" ht="30" x14ac:dyDescent="0.3">
      <c r="A91" s="51" t="s">
        <v>174</v>
      </c>
      <c r="B91" s="52" t="s">
        <v>175</v>
      </c>
      <c r="C91" s="47">
        <v>759781.59000000008</v>
      </c>
      <c r="D91" s="47">
        <v>579553.34</v>
      </c>
      <c r="E91" s="47">
        <v>13207.73</v>
      </c>
      <c r="F91" s="47">
        <v>9343.09</v>
      </c>
      <c r="G91" s="47">
        <v>25358.94</v>
      </c>
      <c r="H91" s="47">
        <v>8392.57</v>
      </c>
      <c r="I91" s="47">
        <v>23798.65</v>
      </c>
      <c r="J91" s="47">
        <v>820.57</v>
      </c>
      <c r="K91" s="47">
        <v>1712.99</v>
      </c>
      <c r="L91" s="48">
        <v>56677</v>
      </c>
      <c r="M91" s="47">
        <v>0</v>
      </c>
      <c r="N91" s="49">
        <f t="shared" si="1"/>
        <v>1478646.4700000002</v>
      </c>
    </row>
    <row r="92" spans="1:14" ht="15.6" x14ac:dyDescent="0.3">
      <c r="A92" s="51" t="s">
        <v>176</v>
      </c>
      <c r="B92" s="52" t="s">
        <v>177</v>
      </c>
      <c r="C92" s="47">
        <v>542794.80999999994</v>
      </c>
      <c r="D92" s="47">
        <v>151941.59</v>
      </c>
      <c r="E92" s="47">
        <v>9280.31</v>
      </c>
      <c r="F92" s="47">
        <v>6706.619999999999</v>
      </c>
      <c r="G92" s="47">
        <v>9263.6299999999992</v>
      </c>
      <c r="H92" s="47">
        <v>5934.2</v>
      </c>
      <c r="I92" s="47">
        <v>12833.52</v>
      </c>
      <c r="J92" s="47">
        <v>585.66</v>
      </c>
      <c r="K92" s="47">
        <v>1205.77</v>
      </c>
      <c r="L92" s="48">
        <v>298619</v>
      </c>
      <c r="M92" s="47">
        <v>0</v>
      </c>
      <c r="N92" s="49">
        <f t="shared" si="1"/>
        <v>1039165.11</v>
      </c>
    </row>
    <row r="93" spans="1:14" ht="15.6" x14ac:dyDescent="0.3">
      <c r="A93" s="51" t="s">
        <v>178</v>
      </c>
      <c r="B93" s="52" t="s">
        <v>179</v>
      </c>
      <c r="C93" s="47">
        <v>1642055.03</v>
      </c>
      <c r="D93" s="47">
        <v>1201219.6600000001</v>
      </c>
      <c r="E93" s="47">
        <v>28244.52</v>
      </c>
      <c r="F93" s="47">
        <v>29380.769999999997</v>
      </c>
      <c r="G93" s="47">
        <v>62566.17</v>
      </c>
      <c r="H93" s="47">
        <v>16620.22</v>
      </c>
      <c r="I93" s="47">
        <v>49371.93</v>
      </c>
      <c r="J93" s="47">
        <v>2475.6799999999998</v>
      </c>
      <c r="K93" s="47">
        <v>3187.72</v>
      </c>
      <c r="L93" s="48">
        <v>44060</v>
      </c>
      <c r="M93" s="47">
        <v>0</v>
      </c>
      <c r="N93" s="49">
        <f t="shared" si="1"/>
        <v>3079181.7000000011</v>
      </c>
    </row>
    <row r="94" spans="1:14" ht="15.6" x14ac:dyDescent="0.3">
      <c r="A94" s="51" t="s">
        <v>180</v>
      </c>
      <c r="B94" s="52" t="s">
        <v>181</v>
      </c>
      <c r="C94" s="47">
        <v>147366.62</v>
      </c>
      <c r="D94" s="47">
        <v>69426.559999999998</v>
      </c>
      <c r="E94" s="47">
        <v>2568.33</v>
      </c>
      <c r="F94" s="47">
        <v>4270.59</v>
      </c>
      <c r="G94" s="47">
        <v>2362.94</v>
      </c>
      <c r="H94" s="47">
        <v>1254</v>
      </c>
      <c r="I94" s="47">
        <v>2503.04</v>
      </c>
      <c r="J94" s="47">
        <v>345.94</v>
      </c>
      <c r="K94" s="47">
        <v>203.88</v>
      </c>
      <c r="L94" s="48">
        <v>0</v>
      </c>
      <c r="M94" s="47">
        <v>0</v>
      </c>
      <c r="N94" s="49">
        <f t="shared" si="1"/>
        <v>230301.9</v>
      </c>
    </row>
    <row r="95" spans="1:14" ht="15.6" x14ac:dyDescent="0.3">
      <c r="A95" s="51" t="s">
        <v>182</v>
      </c>
      <c r="B95" s="52" t="s">
        <v>183</v>
      </c>
      <c r="C95" s="47">
        <v>368071.42</v>
      </c>
      <c r="D95" s="47">
        <v>276641.53999999998</v>
      </c>
      <c r="E95" s="47">
        <v>6356.4800000000005</v>
      </c>
      <c r="F95" s="47">
        <v>6769.9400000000005</v>
      </c>
      <c r="G95" s="47">
        <v>12676.1</v>
      </c>
      <c r="H95" s="47">
        <v>3707.46</v>
      </c>
      <c r="I95" s="47">
        <v>10663.29</v>
      </c>
      <c r="J95" s="47">
        <v>560.47</v>
      </c>
      <c r="K95" s="47">
        <v>707.96</v>
      </c>
      <c r="L95" s="48">
        <v>0</v>
      </c>
      <c r="M95" s="47">
        <v>0</v>
      </c>
      <c r="N95" s="49">
        <f t="shared" si="1"/>
        <v>686154.6599999998</v>
      </c>
    </row>
    <row r="96" spans="1:14" ht="30" x14ac:dyDescent="0.3">
      <c r="A96" s="51" t="s">
        <v>184</v>
      </c>
      <c r="B96" s="52" t="s">
        <v>185</v>
      </c>
      <c r="C96" s="47">
        <v>276414.13</v>
      </c>
      <c r="D96" s="47">
        <v>192010.57</v>
      </c>
      <c r="E96" s="47">
        <v>4828.29</v>
      </c>
      <c r="F96" s="47">
        <v>8262.17</v>
      </c>
      <c r="G96" s="47">
        <v>6664.5</v>
      </c>
      <c r="H96" s="47">
        <v>2318.9899999999998</v>
      </c>
      <c r="I96" s="47">
        <v>5578.61</v>
      </c>
      <c r="J96" s="47">
        <v>642.85</v>
      </c>
      <c r="K96" s="47">
        <v>371.43</v>
      </c>
      <c r="L96" s="48">
        <v>0</v>
      </c>
      <c r="M96" s="47">
        <v>0</v>
      </c>
      <c r="N96" s="49">
        <f t="shared" si="1"/>
        <v>497091.53999999992</v>
      </c>
    </row>
    <row r="97" spans="1:14" ht="15.6" x14ac:dyDescent="0.3">
      <c r="A97" s="51" t="s">
        <v>186</v>
      </c>
      <c r="B97" s="52" t="s">
        <v>187</v>
      </c>
      <c r="C97" s="47">
        <v>193921.67</v>
      </c>
      <c r="D97" s="47">
        <v>38413.599999999999</v>
      </c>
      <c r="E97" s="47">
        <v>3342.84</v>
      </c>
      <c r="F97" s="47">
        <v>5550.8300000000008</v>
      </c>
      <c r="G97" s="47">
        <v>5236.01</v>
      </c>
      <c r="H97" s="47">
        <v>1648.49</v>
      </c>
      <c r="I97" s="47">
        <v>4265.28</v>
      </c>
      <c r="J97" s="47">
        <v>428.86</v>
      </c>
      <c r="K97" s="47">
        <v>268.95</v>
      </c>
      <c r="L97" s="48">
        <v>0</v>
      </c>
      <c r="M97" s="47">
        <v>0</v>
      </c>
      <c r="N97" s="49">
        <f t="shared" si="1"/>
        <v>253076.53</v>
      </c>
    </row>
    <row r="98" spans="1:14" ht="15.6" x14ac:dyDescent="0.3">
      <c r="A98" s="51" t="s">
        <v>188</v>
      </c>
      <c r="B98" s="52" t="s">
        <v>189</v>
      </c>
      <c r="C98" s="47">
        <v>455787.41</v>
      </c>
      <c r="D98" s="47">
        <v>109232.27</v>
      </c>
      <c r="E98" s="47">
        <v>7369.33</v>
      </c>
      <c r="F98" s="47">
        <v>11385.65</v>
      </c>
      <c r="G98" s="47">
        <v>14440.74</v>
      </c>
      <c r="H98" s="47">
        <v>3950.51</v>
      </c>
      <c r="I98" s="47">
        <v>11102.63</v>
      </c>
      <c r="J98" s="47">
        <v>878.84</v>
      </c>
      <c r="K98" s="47">
        <v>667.78</v>
      </c>
      <c r="L98" s="48">
        <v>0</v>
      </c>
      <c r="M98" s="47">
        <v>0</v>
      </c>
      <c r="N98" s="49">
        <f t="shared" si="1"/>
        <v>614815.15999999992</v>
      </c>
    </row>
    <row r="99" spans="1:14" ht="15.6" x14ac:dyDescent="0.3">
      <c r="A99" s="51" t="s">
        <v>190</v>
      </c>
      <c r="B99" s="52" t="s">
        <v>191</v>
      </c>
      <c r="C99" s="47">
        <v>607990.62</v>
      </c>
      <c r="D99" s="47">
        <v>287051.42</v>
      </c>
      <c r="E99" s="47">
        <v>11034.359999999999</v>
      </c>
      <c r="F99" s="47">
        <v>8648.16</v>
      </c>
      <c r="G99" s="47">
        <v>13833.56</v>
      </c>
      <c r="H99" s="47">
        <v>6690.76</v>
      </c>
      <c r="I99" s="47">
        <v>16013.37</v>
      </c>
      <c r="J99" s="47">
        <v>925.23</v>
      </c>
      <c r="K99" s="47">
        <v>1350.53</v>
      </c>
      <c r="L99" s="48">
        <v>0</v>
      </c>
      <c r="M99" s="47">
        <v>0</v>
      </c>
      <c r="N99" s="49">
        <f t="shared" si="1"/>
        <v>953538.01000000013</v>
      </c>
    </row>
    <row r="100" spans="1:14" ht="15.6" x14ac:dyDescent="0.3">
      <c r="A100" s="51" t="s">
        <v>192</v>
      </c>
      <c r="B100" s="52" t="s">
        <v>193</v>
      </c>
      <c r="C100" s="47">
        <v>197090.49</v>
      </c>
      <c r="D100" s="47">
        <v>92890.41</v>
      </c>
      <c r="E100" s="47">
        <v>3433.4700000000003</v>
      </c>
      <c r="F100" s="47">
        <v>5422.4699999999993</v>
      </c>
      <c r="G100" s="47">
        <v>4026.73</v>
      </c>
      <c r="H100" s="47">
        <v>1720.2</v>
      </c>
      <c r="I100" s="47">
        <v>3856.4</v>
      </c>
      <c r="J100" s="47">
        <v>443.88</v>
      </c>
      <c r="K100" s="47">
        <v>287.55</v>
      </c>
      <c r="L100" s="48">
        <v>0</v>
      </c>
      <c r="M100" s="47">
        <v>0</v>
      </c>
      <c r="N100" s="49">
        <f t="shared" si="1"/>
        <v>309171.59999999998</v>
      </c>
    </row>
    <row r="101" spans="1:14" ht="15.6" x14ac:dyDescent="0.3">
      <c r="A101" s="51" t="s">
        <v>194</v>
      </c>
      <c r="B101" s="52" t="s">
        <v>195</v>
      </c>
      <c r="C101" s="47">
        <v>79641.26999999999</v>
      </c>
      <c r="D101" s="47">
        <v>30626.41</v>
      </c>
      <c r="E101" s="47">
        <v>1338.3700000000001</v>
      </c>
      <c r="F101" s="47">
        <v>3259.77</v>
      </c>
      <c r="G101" s="47">
        <v>1171.69</v>
      </c>
      <c r="H101" s="47">
        <v>514.52</v>
      </c>
      <c r="I101" s="47">
        <v>922.55</v>
      </c>
      <c r="J101" s="47">
        <v>247.36</v>
      </c>
      <c r="K101" s="47">
        <v>55.49</v>
      </c>
      <c r="L101" s="48">
        <v>0</v>
      </c>
      <c r="M101" s="47">
        <v>0</v>
      </c>
      <c r="N101" s="49">
        <f t="shared" si="1"/>
        <v>117777.43000000001</v>
      </c>
    </row>
    <row r="102" spans="1:14" ht="15.6" x14ac:dyDescent="0.3">
      <c r="A102" s="51" t="s">
        <v>196</v>
      </c>
      <c r="B102" s="52" t="s">
        <v>197</v>
      </c>
      <c r="C102" s="47">
        <v>182129.3</v>
      </c>
      <c r="D102" s="47">
        <v>47024.6</v>
      </c>
      <c r="E102" s="47">
        <v>3093.71</v>
      </c>
      <c r="F102" s="47">
        <v>5851.46</v>
      </c>
      <c r="G102" s="47">
        <v>4216.79</v>
      </c>
      <c r="H102" s="47">
        <v>1433.9</v>
      </c>
      <c r="I102" s="47">
        <v>3409.47</v>
      </c>
      <c r="J102" s="47">
        <v>450</v>
      </c>
      <c r="K102" s="47">
        <v>214.26</v>
      </c>
      <c r="L102" s="48">
        <v>0</v>
      </c>
      <c r="M102" s="47">
        <v>0</v>
      </c>
      <c r="N102" s="49">
        <f t="shared" si="1"/>
        <v>247823.49</v>
      </c>
    </row>
    <row r="103" spans="1:14" ht="15.6" x14ac:dyDescent="0.3">
      <c r="A103" s="51" t="s">
        <v>198</v>
      </c>
      <c r="B103" s="52" t="s">
        <v>199</v>
      </c>
      <c r="C103" s="47">
        <v>361666.91</v>
      </c>
      <c r="D103" s="47">
        <v>220770.74000000002</v>
      </c>
      <c r="E103" s="47">
        <v>6229.95</v>
      </c>
      <c r="F103" s="47">
        <v>9676.92</v>
      </c>
      <c r="G103" s="47">
        <v>10663.35</v>
      </c>
      <c r="H103" s="47">
        <v>3175.7</v>
      </c>
      <c r="I103" s="47">
        <v>8463.74</v>
      </c>
      <c r="J103" s="47">
        <v>755.44</v>
      </c>
      <c r="K103" s="47">
        <v>536.24</v>
      </c>
      <c r="L103" s="48">
        <v>37132</v>
      </c>
      <c r="M103" s="47">
        <v>0</v>
      </c>
      <c r="N103" s="49">
        <f t="shared" si="1"/>
        <v>659070.98999999987</v>
      </c>
    </row>
    <row r="104" spans="1:14" ht="15.6" x14ac:dyDescent="0.3">
      <c r="A104" s="51" t="s">
        <v>200</v>
      </c>
      <c r="B104" s="52" t="s">
        <v>201</v>
      </c>
      <c r="C104" s="47">
        <v>138665.93000000002</v>
      </c>
      <c r="D104" s="47">
        <v>45897.63</v>
      </c>
      <c r="E104" s="47">
        <v>2211.3200000000002</v>
      </c>
      <c r="F104" s="47">
        <v>3414.25</v>
      </c>
      <c r="G104" s="47">
        <v>1697.17</v>
      </c>
      <c r="H104" s="47">
        <v>1200.53</v>
      </c>
      <c r="I104" s="47">
        <v>2221.4</v>
      </c>
      <c r="J104" s="47">
        <v>234.57</v>
      </c>
      <c r="K104" s="47">
        <v>203.78</v>
      </c>
      <c r="L104" s="48">
        <v>2133</v>
      </c>
      <c r="M104" s="47">
        <v>0</v>
      </c>
      <c r="N104" s="49">
        <f t="shared" si="1"/>
        <v>197879.58000000005</v>
      </c>
    </row>
    <row r="105" spans="1:14" ht="15.6" x14ac:dyDescent="0.3">
      <c r="A105" s="51" t="s">
        <v>202</v>
      </c>
      <c r="B105" s="52" t="s">
        <v>203</v>
      </c>
      <c r="C105" s="47">
        <v>170248.5</v>
      </c>
      <c r="D105" s="47">
        <v>77510.489999999991</v>
      </c>
      <c r="E105" s="47">
        <v>2939.12</v>
      </c>
      <c r="F105" s="47">
        <v>5136.8899999999994</v>
      </c>
      <c r="G105" s="47">
        <v>4042.87</v>
      </c>
      <c r="H105" s="47">
        <v>1408.38</v>
      </c>
      <c r="I105" s="47">
        <v>3388.15</v>
      </c>
      <c r="J105" s="47">
        <v>399.95</v>
      </c>
      <c r="K105" s="47">
        <v>222.55</v>
      </c>
      <c r="L105" s="48">
        <v>974</v>
      </c>
      <c r="M105" s="47">
        <v>0</v>
      </c>
      <c r="N105" s="49">
        <f t="shared" si="1"/>
        <v>266270.90000000002</v>
      </c>
    </row>
    <row r="106" spans="1:14" ht="15.6" x14ac:dyDescent="0.3">
      <c r="A106" s="51" t="s">
        <v>204</v>
      </c>
      <c r="B106" s="52" t="s">
        <v>205</v>
      </c>
      <c r="C106" s="47">
        <v>346286.79</v>
      </c>
      <c r="D106" s="47">
        <v>139817.62</v>
      </c>
      <c r="E106" s="47">
        <v>5964.32</v>
      </c>
      <c r="F106" s="47">
        <v>9683.92</v>
      </c>
      <c r="G106" s="47">
        <v>9799.43</v>
      </c>
      <c r="H106" s="47">
        <v>2974.25</v>
      </c>
      <c r="I106" s="47">
        <v>7802.46</v>
      </c>
      <c r="J106" s="47">
        <v>776.48</v>
      </c>
      <c r="K106" s="47">
        <v>490.42</v>
      </c>
      <c r="L106" s="48">
        <v>0</v>
      </c>
      <c r="M106" s="47">
        <v>0</v>
      </c>
      <c r="N106" s="49">
        <f t="shared" si="1"/>
        <v>523595.68999999994</v>
      </c>
    </row>
    <row r="107" spans="1:14" ht="15.6" x14ac:dyDescent="0.3">
      <c r="A107" s="51" t="s">
        <v>206</v>
      </c>
      <c r="B107" s="52" t="s">
        <v>207</v>
      </c>
      <c r="C107" s="47">
        <v>117574.45999999999</v>
      </c>
      <c r="D107" s="47">
        <v>71174.259999999995</v>
      </c>
      <c r="E107" s="47">
        <v>2121.5</v>
      </c>
      <c r="F107" s="47">
        <v>5845.53</v>
      </c>
      <c r="G107" s="47">
        <v>892.84</v>
      </c>
      <c r="H107" s="47">
        <v>655.82</v>
      </c>
      <c r="I107" s="47">
        <v>698.79</v>
      </c>
      <c r="J107" s="47">
        <v>430.84</v>
      </c>
      <c r="K107" s="47">
        <v>43.65</v>
      </c>
      <c r="L107" s="48">
        <v>0</v>
      </c>
      <c r="M107" s="47">
        <v>0</v>
      </c>
      <c r="N107" s="49">
        <f t="shared" si="1"/>
        <v>199437.68999999997</v>
      </c>
    </row>
    <row r="108" spans="1:14" ht="15.6" x14ac:dyDescent="0.3">
      <c r="A108" s="51" t="s">
        <v>208</v>
      </c>
      <c r="B108" s="52" t="s">
        <v>209</v>
      </c>
      <c r="C108" s="47">
        <v>103225.62000000001</v>
      </c>
      <c r="D108" s="47">
        <v>49829.599999999999</v>
      </c>
      <c r="E108" s="47">
        <v>1852.9599999999998</v>
      </c>
      <c r="F108" s="47">
        <v>5000.67</v>
      </c>
      <c r="G108" s="47">
        <v>911.1</v>
      </c>
      <c r="H108" s="47">
        <v>592.45000000000005</v>
      </c>
      <c r="I108" s="47">
        <v>715.1</v>
      </c>
      <c r="J108" s="47">
        <v>367.79</v>
      </c>
      <c r="K108" s="47">
        <v>44.23</v>
      </c>
      <c r="L108" s="48">
        <v>0</v>
      </c>
      <c r="M108" s="47">
        <v>0</v>
      </c>
      <c r="N108" s="49">
        <f t="shared" si="1"/>
        <v>162539.52000000005</v>
      </c>
    </row>
    <row r="109" spans="1:14" ht="15.6" x14ac:dyDescent="0.3">
      <c r="A109" s="51" t="s">
        <v>210</v>
      </c>
      <c r="B109" s="52" t="s">
        <v>211</v>
      </c>
      <c r="C109" s="47">
        <v>124300.17</v>
      </c>
      <c r="D109" s="47">
        <v>52788.09</v>
      </c>
      <c r="E109" s="47">
        <v>2207.12</v>
      </c>
      <c r="F109" s="47">
        <v>5396.59</v>
      </c>
      <c r="G109" s="47">
        <v>1740.17</v>
      </c>
      <c r="H109" s="47">
        <v>799.83</v>
      </c>
      <c r="I109" s="47">
        <v>1355.18</v>
      </c>
      <c r="J109" s="47">
        <v>398.63</v>
      </c>
      <c r="K109" s="47">
        <v>83.35</v>
      </c>
      <c r="L109" s="48">
        <v>0</v>
      </c>
      <c r="M109" s="47">
        <v>0</v>
      </c>
      <c r="N109" s="49">
        <f t="shared" si="1"/>
        <v>189069.13</v>
      </c>
    </row>
    <row r="110" spans="1:14" ht="15.6" x14ac:dyDescent="0.3">
      <c r="A110" s="51" t="s">
        <v>212</v>
      </c>
      <c r="B110" s="52" t="s">
        <v>213</v>
      </c>
      <c r="C110" s="47">
        <v>358700.61</v>
      </c>
      <c r="D110" s="47">
        <v>282599.27</v>
      </c>
      <c r="E110" s="47">
        <v>6137.1799999999994</v>
      </c>
      <c r="F110" s="47">
        <v>6952.37</v>
      </c>
      <c r="G110" s="47">
        <v>12091.78</v>
      </c>
      <c r="H110" s="47">
        <v>3536.35</v>
      </c>
      <c r="I110" s="47">
        <v>10156.549999999999</v>
      </c>
      <c r="J110" s="47">
        <v>584.70000000000005</v>
      </c>
      <c r="K110" s="47">
        <v>664.69</v>
      </c>
      <c r="L110" s="48">
        <v>0</v>
      </c>
      <c r="M110" s="47">
        <v>0</v>
      </c>
      <c r="N110" s="49">
        <f t="shared" si="1"/>
        <v>681423.5</v>
      </c>
    </row>
    <row r="111" spans="1:14" ht="30" x14ac:dyDescent="0.3">
      <c r="A111" s="51" t="s">
        <v>214</v>
      </c>
      <c r="B111" s="52" t="s">
        <v>215</v>
      </c>
      <c r="C111" s="47">
        <v>477316.87</v>
      </c>
      <c r="D111" s="47">
        <v>165803.6</v>
      </c>
      <c r="E111" s="47">
        <v>8462</v>
      </c>
      <c r="F111" s="47">
        <v>14052.28</v>
      </c>
      <c r="G111" s="47">
        <v>14077.07</v>
      </c>
      <c r="H111" s="47">
        <v>4050.6</v>
      </c>
      <c r="I111" s="47">
        <v>10799.86</v>
      </c>
      <c r="J111" s="47">
        <v>1457.64</v>
      </c>
      <c r="K111" s="47">
        <v>649.57000000000005</v>
      </c>
      <c r="L111" s="48">
        <v>0</v>
      </c>
      <c r="M111" s="47">
        <v>0</v>
      </c>
      <c r="N111" s="49">
        <f t="shared" si="1"/>
        <v>696669.48999999987</v>
      </c>
    </row>
    <row r="112" spans="1:14" ht="15.6" x14ac:dyDescent="0.3">
      <c r="A112" s="51" t="s">
        <v>216</v>
      </c>
      <c r="B112" s="52" t="s">
        <v>217</v>
      </c>
      <c r="C112" s="47">
        <v>342922.97</v>
      </c>
      <c r="D112" s="47">
        <v>104524.65</v>
      </c>
      <c r="E112" s="47">
        <v>5484.4299999999994</v>
      </c>
      <c r="F112" s="47">
        <v>8584.09</v>
      </c>
      <c r="G112" s="47">
        <v>6201.67</v>
      </c>
      <c r="H112" s="47">
        <v>2941</v>
      </c>
      <c r="I112" s="47">
        <v>6256.22</v>
      </c>
      <c r="J112" s="47">
        <v>739.79</v>
      </c>
      <c r="K112" s="47">
        <v>491.66</v>
      </c>
      <c r="L112" s="48">
        <v>24612</v>
      </c>
      <c r="M112" s="47">
        <v>0</v>
      </c>
      <c r="N112" s="49">
        <f t="shared" si="1"/>
        <v>502758.47999999992</v>
      </c>
    </row>
    <row r="113" spans="1:14" ht="30" x14ac:dyDescent="0.3">
      <c r="A113" s="51" t="s">
        <v>218</v>
      </c>
      <c r="B113" s="52" t="s">
        <v>219</v>
      </c>
      <c r="C113" s="47">
        <v>513167.24</v>
      </c>
      <c r="D113" s="47">
        <v>61279.199999999997</v>
      </c>
      <c r="E113" s="47">
        <v>8840.49</v>
      </c>
      <c r="F113" s="47">
        <v>11707.52</v>
      </c>
      <c r="G113" s="47">
        <v>17477.03</v>
      </c>
      <c r="H113" s="47">
        <v>4813.93</v>
      </c>
      <c r="I113" s="47">
        <v>13984.56</v>
      </c>
      <c r="J113" s="47">
        <v>943.87</v>
      </c>
      <c r="K113" s="47">
        <v>865.99</v>
      </c>
      <c r="L113" s="48">
        <v>0</v>
      </c>
      <c r="M113" s="47">
        <v>0</v>
      </c>
      <c r="N113" s="49">
        <f t="shared" si="1"/>
        <v>633079.83000000007</v>
      </c>
    </row>
    <row r="114" spans="1:14" ht="15.6" x14ac:dyDescent="0.3">
      <c r="A114" s="51" t="s">
        <v>220</v>
      </c>
      <c r="B114" s="52" t="s">
        <v>221</v>
      </c>
      <c r="C114" s="47">
        <v>175769.52000000002</v>
      </c>
      <c r="D114" s="47">
        <v>40513.54</v>
      </c>
      <c r="E114" s="47">
        <v>3223.6</v>
      </c>
      <c r="F114" s="47">
        <v>2703.99</v>
      </c>
      <c r="G114" s="47">
        <v>565.58000000000004</v>
      </c>
      <c r="H114" s="47">
        <v>1919.95</v>
      </c>
      <c r="I114" s="47">
        <v>3000.16</v>
      </c>
      <c r="J114" s="47">
        <v>233.99</v>
      </c>
      <c r="K114" s="47">
        <v>385.48</v>
      </c>
      <c r="L114" s="48">
        <v>0</v>
      </c>
      <c r="M114" s="47">
        <v>0</v>
      </c>
      <c r="N114" s="49">
        <f t="shared" si="1"/>
        <v>228315.81000000003</v>
      </c>
    </row>
    <row r="115" spans="1:14" ht="15.6" x14ac:dyDescent="0.3">
      <c r="A115" s="51" t="s">
        <v>222</v>
      </c>
      <c r="B115" s="52" t="s">
        <v>223</v>
      </c>
      <c r="C115" s="47">
        <v>2097820.89</v>
      </c>
      <c r="D115" s="47">
        <v>1440963.0099999998</v>
      </c>
      <c r="E115" s="47">
        <v>35281.019999999997</v>
      </c>
      <c r="F115" s="47">
        <v>22001.74</v>
      </c>
      <c r="G115" s="47">
        <v>58602.73</v>
      </c>
      <c r="H115" s="47">
        <v>23303.65</v>
      </c>
      <c r="I115" s="47">
        <v>60875.199999999997</v>
      </c>
      <c r="J115" s="47">
        <v>2161</v>
      </c>
      <c r="K115" s="47">
        <v>4789.53</v>
      </c>
      <c r="L115" s="48">
        <v>0</v>
      </c>
      <c r="M115" s="47">
        <v>0</v>
      </c>
      <c r="N115" s="49">
        <f t="shared" si="1"/>
        <v>3745798.77</v>
      </c>
    </row>
    <row r="116" spans="1:14" ht="15.6" x14ac:dyDescent="0.3">
      <c r="A116" s="51" t="s">
        <v>224</v>
      </c>
      <c r="B116" s="52" t="s">
        <v>225</v>
      </c>
      <c r="C116" s="47">
        <v>327403.76</v>
      </c>
      <c r="D116" s="47">
        <v>175451.2</v>
      </c>
      <c r="E116" s="47">
        <v>5512.58</v>
      </c>
      <c r="F116" s="47">
        <v>9142.49</v>
      </c>
      <c r="G116" s="47">
        <v>6739.81</v>
      </c>
      <c r="H116" s="47">
        <v>2770</v>
      </c>
      <c r="I116" s="47">
        <v>6208</v>
      </c>
      <c r="J116" s="47">
        <v>711.75</v>
      </c>
      <c r="K116" s="47">
        <v>451.9</v>
      </c>
      <c r="L116" s="48">
        <v>0</v>
      </c>
      <c r="M116" s="47">
        <v>0</v>
      </c>
      <c r="N116" s="49">
        <f t="shared" si="1"/>
        <v>534391.49000000011</v>
      </c>
    </row>
    <row r="117" spans="1:14" ht="30" x14ac:dyDescent="0.3">
      <c r="A117" s="51" t="s">
        <v>226</v>
      </c>
      <c r="B117" s="52" t="s">
        <v>227</v>
      </c>
      <c r="C117" s="47">
        <v>117820.5</v>
      </c>
      <c r="D117" s="47">
        <v>36579.519999999997</v>
      </c>
      <c r="E117" s="47">
        <v>2038.46</v>
      </c>
      <c r="F117" s="47">
        <v>3931.27</v>
      </c>
      <c r="G117" s="47">
        <v>2783.91</v>
      </c>
      <c r="H117" s="47">
        <v>918.63</v>
      </c>
      <c r="I117" s="47">
        <v>2215.08</v>
      </c>
      <c r="J117" s="47">
        <v>301.57</v>
      </c>
      <c r="K117" s="47">
        <v>134.91</v>
      </c>
      <c r="L117" s="48">
        <v>0</v>
      </c>
      <c r="M117" s="47">
        <v>0</v>
      </c>
      <c r="N117" s="49">
        <f t="shared" si="1"/>
        <v>166723.84999999998</v>
      </c>
    </row>
    <row r="118" spans="1:14" ht="15.6" x14ac:dyDescent="0.3">
      <c r="A118" s="51" t="s">
        <v>228</v>
      </c>
      <c r="B118" s="52" t="s">
        <v>229</v>
      </c>
      <c r="C118" s="47">
        <v>183796.15</v>
      </c>
      <c r="D118" s="47">
        <v>52869.599999999999</v>
      </c>
      <c r="E118" s="47">
        <v>3115.65</v>
      </c>
      <c r="F118" s="47">
        <v>6517.66</v>
      </c>
      <c r="G118" s="47">
        <v>3977.18</v>
      </c>
      <c r="H118" s="47">
        <v>1352.81</v>
      </c>
      <c r="I118" s="47">
        <v>3011.16</v>
      </c>
      <c r="J118" s="47">
        <v>479.37</v>
      </c>
      <c r="K118" s="47">
        <v>184.36</v>
      </c>
      <c r="L118" s="48">
        <v>0</v>
      </c>
      <c r="M118" s="47">
        <v>0</v>
      </c>
      <c r="N118" s="49">
        <f t="shared" si="1"/>
        <v>255303.93999999997</v>
      </c>
    </row>
    <row r="119" spans="1:14" ht="15.6" x14ac:dyDescent="0.3">
      <c r="A119" s="51" t="s">
        <v>230</v>
      </c>
      <c r="B119" s="52" t="s">
        <v>231</v>
      </c>
      <c r="C119" s="47">
        <v>384399.26</v>
      </c>
      <c r="D119" s="47">
        <v>84709.68</v>
      </c>
      <c r="E119" s="47">
        <v>6210.67</v>
      </c>
      <c r="F119" s="47">
        <v>10412.050000000001</v>
      </c>
      <c r="G119" s="47">
        <v>11433.22</v>
      </c>
      <c r="H119" s="47">
        <v>3209.69</v>
      </c>
      <c r="I119" s="47">
        <v>8678.81</v>
      </c>
      <c r="J119" s="47">
        <v>761.13</v>
      </c>
      <c r="K119" s="47">
        <v>522</v>
      </c>
      <c r="L119" s="48">
        <v>0</v>
      </c>
      <c r="M119" s="47">
        <v>0</v>
      </c>
      <c r="N119" s="49">
        <f t="shared" si="1"/>
        <v>510336.50999999995</v>
      </c>
    </row>
    <row r="120" spans="1:14" ht="30" x14ac:dyDescent="0.3">
      <c r="A120" s="51" t="s">
        <v>232</v>
      </c>
      <c r="B120" s="52" t="s">
        <v>233</v>
      </c>
      <c r="C120" s="47">
        <v>419860</v>
      </c>
      <c r="D120" s="47">
        <v>246007.81</v>
      </c>
      <c r="E120" s="47">
        <v>7227.04</v>
      </c>
      <c r="F120" s="47">
        <v>16010.460000000001</v>
      </c>
      <c r="G120" s="47">
        <v>5889.21</v>
      </c>
      <c r="H120" s="47">
        <v>2957.66</v>
      </c>
      <c r="I120" s="47">
        <v>5281.57</v>
      </c>
      <c r="J120" s="47">
        <v>1191.32</v>
      </c>
      <c r="K120" s="47">
        <v>373.3</v>
      </c>
      <c r="L120" s="48">
        <v>0</v>
      </c>
      <c r="M120" s="47">
        <v>0</v>
      </c>
      <c r="N120" s="49">
        <f t="shared" si="1"/>
        <v>704798.37</v>
      </c>
    </row>
    <row r="121" spans="1:14" ht="15.6" x14ac:dyDescent="0.3">
      <c r="A121" s="51" t="s">
        <v>234</v>
      </c>
      <c r="B121" s="52" t="s">
        <v>235</v>
      </c>
      <c r="C121" s="47">
        <v>352190.55</v>
      </c>
      <c r="D121" s="47">
        <v>281709.46000000002</v>
      </c>
      <c r="E121" s="47">
        <v>5862.26</v>
      </c>
      <c r="F121" s="47">
        <v>8329.85</v>
      </c>
      <c r="G121" s="47">
        <v>7214.62</v>
      </c>
      <c r="H121" s="47">
        <v>3180.98</v>
      </c>
      <c r="I121" s="47">
        <v>7186.02</v>
      </c>
      <c r="J121" s="47">
        <v>698.72</v>
      </c>
      <c r="K121" s="47">
        <v>555.88</v>
      </c>
      <c r="L121" s="48">
        <v>17024</v>
      </c>
      <c r="M121" s="47">
        <v>0</v>
      </c>
      <c r="N121" s="49">
        <f t="shared" si="1"/>
        <v>683952.34</v>
      </c>
    </row>
    <row r="122" spans="1:14" ht="30" x14ac:dyDescent="0.3">
      <c r="A122" s="51" t="s">
        <v>236</v>
      </c>
      <c r="B122" s="52" t="s">
        <v>237</v>
      </c>
      <c r="C122" s="47">
        <v>101787.89</v>
      </c>
      <c r="D122" s="47">
        <v>41075.65</v>
      </c>
      <c r="E122" s="47">
        <v>1800.6</v>
      </c>
      <c r="F122" s="47">
        <v>4133.79</v>
      </c>
      <c r="G122" s="47">
        <v>1533.38</v>
      </c>
      <c r="H122" s="47">
        <v>695.71</v>
      </c>
      <c r="I122" s="47">
        <v>1270.94</v>
      </c>
      <c r="J122" s="47">
        <v>314.39</v>
      </c>
      <c r="K122" s="47">
        <v>82.1</v>
      </c>
      <c r="L122" s="48">
        <v>0</v>
      </c>
      <c r="M122" s="47">
        <v>0</v>
      </c>
      <c r="N122" s="49">
        <f t="shared" si="1"/>
        <v>152694.45000000004</v>
      </c>
    </row>
    <row r="123" spans="1:14" ht="15.6" x14ac:dyDescent="0.3">
      <c r="A123" s="51" t="s">
        <v>238</v>
      </c>
      <c r="B123" s="52" t="s">
        <v>239</v>
      </c>
      <c r="C123" s="47">
        <v>833537.44</v>
      </c>
      <c r="D123" s="47">
        <v>410571.75</v>
      </c>
      <c r="E123" s="47">
        <v>14329.029999999999</v>
      </c>
      <c r="F123" s="47">
        <v>10335.76</v>
      </c>
      <c r="G123" s="47">
        <v>23247.21</v>
      </c>
      <c r="H123" s="47">
        <v>9126.2900000000009</v>
      </c>
      <c r="I123" s="47">
        <v>23781.48</v>
      </c>
      <c r="J123" s="47">
        <v>1003.46</v>
      </c>
      <c r="K123" s="47">
        <v>1853.41</v>
      </c>
      <c r="L123" s="48">
        <v>0</v>
      </c>
      <c r="M123" s="47">
        <v>0</v>
      </c>
      <c r="N123" s="49">
        <f t="shared" si="1"/>
        <v>1327785.8299999998</v>
      </c>
    </row>
    <row r="124" spans="1:14" ht="15.6" x14ac:dyDescent="0.3">
      <c r="A124" s="51" t="s">
        <v>240</v>
      </c>
      <c r="B124" s="52" t="s">
        <v>241</v>
      </c>
      <c r="C124" s="47">
        <v>324926.43</v>
      </c>
      <c r="D124" s="47">
        <v>60382.8</v>
      </c>
      <c r="E124" s="47">
        <v>5599.5</v>
      </c>
      <c r="F124" s="47">
        <v>9175.52</v>
      </c>
      <c r="G124" s="47">
        <v>9725</v>
      </c>
      <c r="H124" s="47">
        <v>2780.23</v>
      </c>
      <c r="I124" s="47">
        <v>7457.57</v>
      </c>
      <c r="J124" s="47">
        <v>718.03</v>
      </c>
      <c r="K124" s="47">
        <v>456.59</v>
      </c>
      <c r="L124" s="48">
        <v>53920</v>
      </c>
      <c r="M124" s="47">
        <v>0</v>
      </c>
      <c r="N124" s="49">
        <f t="shared" si="1"/>
        <v>475141.67000000004</v>
      </c>
    </row>
    <row r="125" spans="1:14" ht="15.6" x14ac:dyDescent="0.3">
      <c r="A125" s="51" t="s">
        <v>242</v>
      </c>
      <c r="B125" s="52" t="s">
        <v>243</v>
      </c>
      <c r="C125" s="47">
        <v>215225.83</v>
      </c>
      <c r="D125" s="47">
        <v>93021.16</v>
      </c>
      <c r="E125" s="47">
        <v>3710.2400000000002</v>
      </c>
      <c r="F125" s="47">
        <v>6782.32</v>
      </c>
      <c r="G125" s="47">
        <v>5148.78</v>
      </c>
      <c r="H125" s="47">
        <v>1734.95</v>
      </c>
      <c r="I125" s="47">
        <v>4147.6400000000003</v>
      </c>
      <c r="J125" s="47">
        <v>519.80999999999995</v>
      </c>
      <c r="K125" s="47">
        <v>266.01</v>
      </c>
      <c r="L125" s="48">
        <v>0</v>
      </c>
      <c r="M125" s="47">
        <v>0</v>
      </c>
      <c r="N125" s="49">
        <f t="shared" si="1"/>
        <v>330556.74000000005</v>
      </c>
    </row>
    <row r="126" spans="1:14" ht="15.6" x14ac:dyDescent="0.3">
      <c r="A126" s="51" t="s">
        <v>244</v>
      </c>
      <c r="B126" s="52" t="s">
        <v>245</v>
      </c>
      <c r="C126" s="47">
        <v>581884.48</v>
      </c>
      <c r="D126" s="47">
        <v>198051.56</v>
      </c>
      <c r="E126" s="47">
        <v>9392.82</v>
      </c>
      <c r="F126" s="47">
        <v>13546.01</v>
      </c>
      <c r="G126" s="47">
        <v>5503.46</v>
      </c>
      <c r="H126" s="47">
        <v>5181.08</v>
      </c>
      <c r="I126" s="47">
        <v>8834.9599999999991</v>
      </c>
      <c r="J126" s="47">
        <v>1138.8900000000001</v>
      </c>
      <c r="K126" s="47">
        <v>898.69</v>
      </c>
      <c r="L126" s="48">
        <v>22513</v>
      </c>
      <c r="M126" s="47">
        <v>0</v>
      </c>
      <c r="N126" s="49">
        <f t="shared" si="1"/>
        <v>846944.94999999984</v>
      </c>
    </row>
    <row r="127" spans="1:14" ht="15.6" x14ac:dyDescent="0.3">
      <c r="A127" s="51" t="s">
        <v>246</v>
      </c>
      <c r="B127" s="52" t="s">
        <v>247</v>
      </c>
      <c r="C127" s="47">
        <v>101902.84999999999</v>
      </c>
      <c r="D127" s="47">
        <v>44889</v>
      </c>
      <c r="E127" s="47">
        <v>1856.76</v>
      </c>
      <c r="F127" s="47">
        <v>4304.41</v>
      </c>
      <c r="G127" s="47">
        <v>1682.96</v>
      </c>
      <c r="H127" s="47">
        <v>690.35</v>
      </c>
      <c r="I127" s="47">
        <v>1310.8</v>
      </c>
      <c r="J127" s="47">
        <v>332.28</v>
      </c>
      <c r="K127" s="47">
        <v>78.98</v>
      </c>
      <c r="L127" s="48">
        <v>0</v>
      </c>
      <c r="M127" s="47">
        <v>0</v>
      </c>
      <c r="N127" s="49">
        <f t="shared" si="1"/>
        <v>157048.38999999998</v>
      </c>
    </row>
    <row r="128" spans="1:14" ht="30" x14ac:dyDescent="0.3">
      <c r="A128" s="51" t="s">
        <v>248</v>
      </c>
      <c r="B128" s="52" t="s">
        <v>249</v>
      </c>
      <c r="C128" s="47">
        <v>108248.47</v>
      </c>
      <c r="D128" s="47">
        <v>59244.05</v>
      </c>
      <c r="E128" s="47">
        <v>1948.16</v>
      </c>
      <c r="F128" s="47">
        <v>4623.09</v>
      </c>
      <c r="G128" s="47">
        <v>1020.29</v>
      </c>
      <c r="H128" s="47">
        <v>717.62</v>
      </c>
      <c r="I128" s="47">
        <v>1021.22</v>
      </c>
      <c r="J128" s="47">
        <v>345.65</v>
      </c>
      <c r="K128" s="47">
        <v>79.19</v>
      </c>
      <c r="L128" s="48">
        <v>0</v>
      </c>
      <c r="M128" s="47">
        <v>0</v>
      </c>
      <c r="N128" s="49">
        <f t="shared" si="1"/>
        <v>177247.74000000002</v>
      </c>
    </row>
    <row r="129" spans="1:14" ht="15.6" x14ac:dyDescent="0.3">
      <c r="A129" s="51" t="s">
        <v>250</v>
      </c>
      <c r="B129" s="52" t="s">
        <v>251</v>
      </c>
      <c r="C129" s="47">
        <v>110854.09999999999</v>
      </c>
      <c r="D129" s="47">
        <v>63644.88</v>
      </c>
      <c r="E129" s="47">
        <v>1960.5400000000002</v>
      </c>
      <c r="F129" s="47">
        <v>4516.6400000000003</v>
      </c>
      <c r="G129" s="47">
        <v>1352.81</v>
      </c>
      <c r="H129" s="47">
        <v>755.54</v>
      </c>
      <c r="I129" s="47">
        <v>1238.6400000000001</v>
      </c>
      <c r="J129" s="47">
        <v>341.36</v>
      </c>
      <c r="K129" s="47">
        <v>88.71</v>
      </c>
      <c r="L129" s="48">
        <v>0</v>
      </c>
      <c r="M129" s="47">
        <v>0</v>
      </c>
      <c r="N129" s="49">
        <f t="shared" si="1"/>
        <v>184753.22</v>
      </c>
    </row>
    <row r="130" spans="1:14" ht="15.6" x14ac:dyDescent="0.3">
      <c r="A130" s="51" t="s">
        <v>252</v>
      </c>
      <c r="B130" s="52" t="s">
        <v>253</v>
      </c>
      <c r="C130" s="47">
        <v>103718.65000000001</v>
      </c>
      <c r="D130" s="47">
        <v>52621.35</v>
      </c>
      <c r="E130" s="47">
        <v>1789.0700000000002</v>
      </c>
      <c r="F130" s="47">
        <v>3735.31</v>
      </c>
      <c r="G130" s="47">
        <v>1483.93</v>
      </c>
      <c r="H130" s="47">
        <v>764.17</v>
      </c>
      <c r="I130" s="47">
        <v>1402.09</v>
      </c>
      <c r="J130" s="47">
        <v>292.77</v>
      </c>
      <c r="K130" s="47">
        <v>103.51</v>
      </c>
      <c r="L130" s="48">
        <v>0</v>
      </c>
      <c r="M130" s="47">
        <v>0</v>
      </c>
      <c r="N130" s="49">
        <f t="shared" si="1"/>
        <v>165910.85</v>
      </c>
    </row>
    <row r="131" spans="1:14" ht="15.6" x14ac:dyDescent="0.3">
      <c r="A131" s="51" t="s">
        <v>254</v>
      </c>
      <c r="B131" s="52" t="s">
        <v>255</v>
      </c>
      <c r="C131" s="47">
        <v>222596.5</v>
      </c>
      <c r="D131" s="47">
        <v>80324.02</v>
      </c>
      <c r="E131" s="47">
        <v>3775.77</v>
      </c>
      <c r="F131" s="47">
        <v>6337.39</v>
      </c>
      <c r="G131" s="47">
        <v>6485.54</v>
      </c>
      <c r="H131" s="47">
        <v>1873.16</v>
      </c>
      <c r="I131" s="47">
        <v>5039.1400000000003</v>
      </c>
      <c r="J131" s="47">
        <v>508.53</v>
      </c>
      <c r="K131" s="47">
        <v>303.14</v>
      </c>
      <c r="L131" s="48">
        <v>0</v>
      </c>
      <c r="M131" s="47">
        <v>0</v>
      </c>
      <c r="N131" s="49">
        <f t="shared" si="1"/>
        <v>327243.19000000006</v>
      </c>
    </row>
    <row r="132" spans="1:14" ht="15.6" x14ac:dyDescent="0.3">
      <c r="A132" s="51" t="s">
        <v>256</v>
      </c>
      <c r="B132" s="52" t="s">
        <v>257</v>
      </c>
      <c r="C132" s="47">
        <v>1577537.48</v>
      </c>
      <c r="D132" s="47">
        <v>640509.34</v>
      </c>
      <c r="E132" s="47">
        <v>26619.670000000002</v>
      </c>
      <c r="F132" s="47">
        <v>25285.07</v>
      </c>
      <c r="G132" s="47">
        <v>46429.11</v>
      </c>
      <c r="H132" s="47">
        <v>16214.52</v>
      </c>
      <c r="I132" s="47">
        <v>42528.11</v>
      </c>
      <c r="J132" s="47">
        <v>2311.9499999999998</v>
      </c>
      <c r="K132" s="47">
        <v>3155.34</v>
      </c>
      <c r="L132" s="48">
        <v>0</v>
      </c>
      <c r="M132" s="47">
        <v>0</v>
      </c>
      <c r="N132" s="49">
        <f t="shared" si="1"/>
        <v>2380590.5899999994</v>
      </c>
    </row>
    <row r="133" spans="1:14" ht="15.6" x14ac:dyDescent="0.3">
      <c r="A133" s="51" t="s">
        <v>258</v>
      </c>
      <c r="B133" s="52" t="s">
        <v>259</v>
      </c>
      <c r="C133" s="47">
        <v>891650.26</v>
      </c>
      <c r="D133" s="47">
        <v>223526.77</v>
      </c>
      <c r="E133" s="47">
        <v>14929.539999999999</v>
      </c>
      <c r="F133" s="47">
        <v>20780.98</v>
      </c>
      <c r="G133" s="47">
        <v>27243.8</v>
      </c>
      <c r="H133" s="47">
        <v>8143.37</v>
      </c>
      <c r="I133" s="47">
        <v>22116.54</v>
      </c>
      <c r="J133" s="47">
        <v>1623.72</v>
      </c>
      <c r="K133" s="47">
        <v>1438.22</v>
      </c>
      <c r="L133" s="48">
        <v>0</v>
      </c>
      <c r="M133" s="47">
        <v>0</v>
      </c>
      <c r="N133" s="49">
        <f t="shared" si="1"/>
        <v>1211453.2000000002</v>
      </c>
    </row>
    <row r="134" spans="1:14" ht="15.6" x14ac:dyDescent="0.3">
      <c r="A134" s="51" t="s">
        <v>260</v>
      </c>
      <c r="B134" s="52" t="s">
        <v>261</v>
      </c>
      <c r="C134" s="47">
        <v>379140.7</v>
      </c>
      <c r="D134" s="47">
        <v>88367.43</v>
      </c>
      <c r="E134" s="47">
        <v>6445.45</v>
      </c>
      <c r="F134" s="47">
        <v>9659.7199999999993</v>
      </c>
      <c r="G134" s="47">
        <v>12653.98</v>
      </c>
      <c r="H134" s="47">
        <v>3371.5</v>
      </c>
      <c r="I134" s="47">
        <v>9610.85</v>
      </c>
      <c r="J134" s="47">
        <v>764.27</v>
      </c>
      <c r="K134" s="47">
        <v>578.11</v>
      </c>
      <c r="L134" s="48">
        <v>0</v>
      </c>
      <c r="M134" s="47">
        <v>0</v>
      </c>
      <c r="N134" s="49">
        <f t="shared" si="1"/>
        <v>510592.00999999995</v>
      </c>
    </row>
    <row r="135" spans="1:14" ht="15.6" x14ac:dyDescent="0.3">
      <c r="A135" s="51" t="s">
        <v>262</v>
      </c>
      <c r="B135" s="52" t="s">
        <v>263</v>
      </c>
      <c r="C135" s="47">
        <v>166488.32000000001</v>
      </c>
      <c r="D135" s="47">
        <v>49627.4</v>
      </c>
      <c r="E135" s="47">
        <v>2792.56</v>
      </c>
      <c r="F135" s="47">
        <v>6127.78</v>
      </c>
      <c r="G135" s="47">
        <v>2906.09</v>
      </c>
      <c r="H135" s="47">
        <v>1180.8399999999999</v>
      </c>
      <c r="I135" s="47">
        <v>2360.4</v>
      </c>
      <c r="J135" s="47">
        <v>443.1</v>
      </c>
      <c r="K135" s="47">
        <v>152.44</v>
      </c>
      <c r="L135" s="48">
        <v>3517</v>
      </c>
      <c r="M135" s="47">
        <v>0</v>
      </c>
      <c r="N135" s="49">
        <f t="shared" si="1"/>
        <v>235595.93</v>
      </c>
    </row>
    <row r="136" spans="1:14" ht="15.6" x14ac:dyDescent="0.3">
      <c r="A136" s="51" t="s">
        <v>264</v>
      </c>
      <c r="B136" s="52" t="s">
        <v>265</v>
      </c>
      <c r="C136" s="47">
        <v>145364.04999999999</v>
      </c>
      <c r="D136" s="47">
        <v>92220.76</v>
      </c>
      <c r="E136" s="47">
        <v>2561.86</v>
      </c>
      <c r="F136" s="47">
        <v>5188.9000000000005</v>
      </c>
      <c r="G136" s="47">
        <v>3031.39</v>
      </c>
      <c r="H136" s="47">
        <v>1096.04</v>
      </c>
      <c r="I136" s="47">
        <v>2448.8200000000002</v>
      </c>
      <c r="J136" s="47">
        <v>434.01</v>
      </c>
      <c r="K136" s="47">
        <v>152</v>
      </c>
      <c r="L136" s="48">
        <v>0</v>
      </c>
      <c r="M136" s="47">
        <v>0</v>
      </c>
      <c r="N136" s="49">
        <f t="shared" si="1"/>
        <v>252497.83000000002</v>
      </c>
    </row>
    <row r="137" spans="1:14" ht="30" x14ac:dyDescent="0.3">
      <c r="A137" s="51" t="s">
        <v>266</v>
      </c>
      <c r="B137" s="52" t="s">
        <v>267</v>
      </c>
      <c r="C137" s="47">
        <v>221017.41999999998</v>
      </c>
      <c r="D137" s="47">
        <v>90997.840000000011</v>
      </c>
      <c r="E137" s="47">
        <v>3340.77</v>
      </c>
      <c r="F137" s="47">
        <v>4562.21</v>
      </c>
      <c r="G137" s="47">
        <v>798.36</v>
      </c>
      <c r="H137" s="47">
        <v>1979.73</v>
      </c>
      <c r="I137" s="47">
        <v>2861.85</v>
      </c>
      <c r="J137" s="47">
        <v>324.63</v>
      </c>
      <c r="K137" s="47">
        <v>350.79</v>
      </c>
      <c r="L137" s="48">
        <v>5431</v>
      </c>
      <c r="M137" s="47">
        <v>0</v>
      </c>
      <c r="N137" s="49">
        <f t="shared" ref="N137:N200" si="2">SUM(C137:M137)</f>
        <v>331664.59999999998</v>
      </c>
    </row>
    <row r="138" spans="1:14" ht="15.6" x14ac:dyDescent="0.3">
      <c r="A138" s="51" t="s">
        <v>268</v>
      </c>
      <c r="B138" s="52" t="s">
        <v>269</v>
      </c>
      <c r="C138" s="47">
        <v>529831.61</v>
      </c>
      <c r="D138" s="47">
        <v>307422.01999999996</v>
      </c>
      <c r="E138" s="47">
        <v>9313.7099999999991</v>
      </c>
      <c r="F138" s="47">
        <v>13618.61</v>
      </c>
      <c r="G138" s="47">
        <v>12115.2</v>
      </c>
      <c r="H138" s="47">
        <v>4806.18</v>
      </c>
      <c r="I138" s="47">
        <v>11216.81</v>
      </c>
      <c r="J138" s="47">
        <v>1071.32</v>
      </c>
      <c r="K138" s="47">
        <v>834.34</v>
      </c>
      <c r="L138" s="48">
        <v>14526</v>
      </c>
      <c r="M138" s="47">
        <v>0</v>
      </c>
      <c r="N138" s="49">
        <f t="shared" si="2"/>
        <v>904755.79999999981</v>
      </c>
    </row>
    <row r="139" spans="1:14" ht="15.6" x14ac:dyDescent="0.3">
      <c r="A139" s="51" t="s">
        <v>270</v>
      </c>
      <c r="B139" s="52" t="s">
        <v>271</v>
      </c>
      <c r="C139" s="47">
        <v>956482.44</v>
      </c>
      <c r="D139" s="47">
        <v>357503.97</v>
      </c>
      <c r="E139" s="47">
        <v>16186.050000000001</v>
      </c>
      <c r="F139" s="47">
        <v>24442.45</v>
      </c>
      <c r="G139" s="47">
        <v>26380.07</v>
      </c>
      <c r="H139" s="47">
        <v>8464.34</v>
      </c>
      <c r="I139" s="47">
        <v>21913.82</v>
      </c>
      <c r="J139" s="47">
        <v>1958.35</v>
      </c>
      <c r="K139" s="47">
        <v>1445.62</v>
      </c>
      <c r="L139" s="48">
        <v>103884</v>
      </c>
      <c r="M139" s="47">
        <v>0</v>
      </c>
      <c r="N139" s="49">
        <f t="shared" si="2"/>
        <v>1518661.1100000003</v>
      </c>
    </row>
    <row r="140" spans="1:14" ht="15.6" x14ac:dyDescent="0.3">
      <c r="A140" s="51" t="s">
        <v>272</v>
      </c>
      <c r="B140" s="52" t="s">
        <v>273</v>
      </c>
      <c r="C140" s="47">
        <v>210728.98</v>
      </c>
      <c r="D140" s="47">
        <v>115286.54</v>
      </c>
      <c r="E140" s="47">
        <v>3541.45</v>
      </c>
      <c r="F140" s="47">
        <v>5705</v>
      </c>
      <c r="G140" s="47">
        <v>3139.12</v>
      </c>
      <c r="H140" s="47">
        <v>1808.27</v>
      </c>
      <c r="I140" s="47">
        <v>3539.88</v>
      </c>
      <c r="J140" s="47">
        <v>442.63</v>
      </c>
      <c r="K140" s="47">
        <v>299.69</v>
      </c>
      <c r="L140" s="48">
        <v>4619</v>
      </c>
      <c r="M140" s="47">
        <v>0</v>
      </c>
      <c r="N140" s="49">
        <f t="shared" si="2"/>
        <v>349110.56000000006</v>
      </c>
    </row>
    <row r="141" spans="1:14" ht="15.6" x14ac:dyDescent="0.3">
      <c r="A141" s="51" t="s">
        <v>274</v>
      </c>
      <c r="B141" s="52" t="s">
        <v>275</v>
      </c>
      <c r="C141" s="47">
        <v>351775.89999999997</v>
      </c>
      <c r="D141" s="47">
        <v>131674.78</v>
      </c>
      <c r="E141" s="47">
        <v>6136.74</v>
      </c>
      <c r="F141" s="47">
        <v>9238.58</v>
      </c>
      <c r="G141" s="47">
        <v>9143.15</v>
      </c>
      <c r="H141" s="47">
        <v>3141.44</v>
      </c>
      <c r="I141" s="47">
        <v>7833.92</v>
      </c>
      <c r="J141" s="47">
        <v>750.4</v>
      </c>
      <c r="K141" s="47">
        <v>537.54</v>
      </c>
      <c r="L141" s="48">
        <v>0</v>
      </c>
      <c r="M141" s="47">
        <v>0</v>
      </c>
      <c r="N141" s="49">
        <f t="shared" si="2"/>
        <v>520232.44999999995</v>
      </c>
    </row>
    <row r="142" spans="1:14" ht="15.6" x14ac:dyDescent="0.3">
      <c r="A142" s="51" t="s">
        <v>276</v>
      </c>
      <c r="B142" s="52" t="s">
        <v>277</v>
      </c>
      <c r="C142" s="47">
        <v>1904745.41</v>
      </c>
      <c r="D142" s="47">
        <v>1031475.79</v>
      </c>
      <c r="E142" s="47">
        <v>32538.79</v>
      </c>
      <c r="F142" s="47">
        <v>34858.080000000002</v>
      </c>
      <c r="G142" s="47">
        <v>67154.429999999993</v>
      </c>
      <c r="H142" s="47">
        <v>19079.330000000002</v>
      </c>
      <c r="I142" s="47">
        <v>54898.55</v>
      </c>
      <c r="J142" s="47">
        <v>2910.45</v>
      </c>
      <c r="K142" s="47">
        <v>3633.98</v>
      </c>
      <c r="L142" s="48">
        <v>0</v>
      </c>
      <c r="M142" s="47">
        <v>0</v>
      </c>
      <c r="N142" s="49">
        <f t="shared" si="2"/>
        <v>3151294.8100000005</v>
      </c>
    </row>
    <row r="143" spans="1:14" ht="15.6" x14ac:dyDescent="0.3">
      <c r="A143" s="51" t="s">
        <v>278</v>
      </c>
      <c r="B143" s="52" t="s">
        <v>279</v>
      </c>
      <c r="C143" s="47">
        <v>533675.31999999995</v>
      </c>
      <c r="D143" s="47">
        <v>52216.800000000003</v>
      </c>
      <c r="E143" s="47">
        <v>9198.76</v>
      </c>
      <c r="F143" s="47">
        <v>9740</v>
      </c>
      <c r="G143" s="47">
        <v>18721.23</v>
      </c>
      <c r="H143" s="47">
        <v>5379.49</v>
      </c>
      <c r="I143" s="47">
        <v>15702.28</v>
      </c>
      <c r="J143" s="47">
        <v>817.43</v>
      </c>
      <c r="K143" s="47">
        <v>1028.07</v>
      </c>
      <c r="L143" s="48">
        <v>0</v>
      </c>
      <c r="M143" s="47">
        <v>0</v>
      </c>
      <c r="N143" s="49">
        <f t="shared" si="2"/>
        <v>646479.38</v>
      </c>
    </row>
    <row r="144" spans="1:14" ht="15.6" x14ac:dyDescent="0.3">
      <c r="A144" s="51" t="s">
        <v>280</v>
      </c>
      <c r="B144" s="52" t="s">
        <v>281</v>
      </c>
      <c r="C144" s="47">
        <v>839435.37</v>
      </c>
      <c r="D144" s="47">
        <v>286326.44</v>
      </c>
      <c r="E144" s="47">
        <v>14118.25</v>
      </c>
      <c r="F144" s="47">
        <v>19735.080000000002</v>
      </c>
      <c r="G144" s="47">
        <v>27888.75</v>
      </c>
      <c r="H144" s="47">
        <v>7662.22</v>
      </c>
      <c r="I144" s="47">
        <v>22033.95</v>
      </c>
      <c r="J144" s="47">
        <v>1555.39</v>
      </c>
      <c r="K144" s="47">
        <v>1351.08</v>
      </c>
      <c r="L144" s="48">
        <v>0</v>
      </c>
      <c r="M144" s="47">
        <v>0</v>
      </c>
      <c r="N144" s="49">
        <f t="shared" si="2"/>
        <v>1220106.53</v>
      </c>
    </row>
    <row r="145" spans="1:14" ht="15.6" x14ac:dyDescent="0.3">
      <c r="A145" s="51" t="s">
        <v>282</v>
      </c>
      <c r="B145" s="52" t="s">
        <v>283</v>
      </c>
      <c r="C145" s="47">
        <v>409264.62</v>
      </c>
      <c r="D145" s="47">
        <v>231368.88</v>
      </c>
      <c r="E145" s="47">
        <v>6988.4100000000008</v>
      </c>
      <c r="F145" s="47">
        <v>9109.25</v>
      </c>
      <c r="G145" s="47">
        <v>8032.97</v>
      </c>
      <c r="H145" s="47">
        <v>3844.72</v>
      </c>
      <c r="I145" s="47">
        <v>8445.86</v>
      </c>
      <c r="J145" s="47">
        <v>813.87</v>
      </c>
      <c r="K145" s="47">
        <v>692.55</v>
      </c>
      <c r="L145" s="48">
        <v>0</v>
      </c>
      <c r="M145" s="47">
        <v>0</v>
      </c>
      <c r="N145" s="49">
        <f t="shared" si="2"/>
        <v>678561.13</v>
      </c>
    </row>
    <row r="146" spans="1:14" ht="15.6" x14ac:dyDescent="0.3">
      <c r="A146" s="51" t="s">
        <v>284</v>
      </c>
      <c r="B146" s="52" t="s">
        <v>285</v>
      </c>
      <c r="C146" s="47">
        <v>80015.78</v>
      </c>
      <c r="D146" s="47">
        <v>46254.18</v>
      </c>
      <c r="E146" s="47">
        <v>1432.3700000000001</v>
      </c>
      <c r="F146" s="47">
        <v>3529.66</v>
      </c>
      <c r="G146" s="47">
        <v>1024.56</v>
      </c>
      <c r="H146" s="47">
        <v>509.49</v>
      </c>
      <c r="I146" s="47">
        <v>824.71</v>
      </c>
      <c r="J146" s="47">
        <v>275.14999999999998</v>
      </c>
      <c r="K146" s="47">
        <v>51.33</v>
      </c>
      <c r="L146" s="48">
        <v>0</v>
      </c>
      <c r="M146" s="47">
        <v>0</v>
      </c>
      <c r="N146" s="49">
        <f t="shared" si="2"/>
        <v>133917.22999999995</v>
      </c>
    </row>
    <row r="147" spans="1:14" ht="15.6" x14ac:dyDescent="0.3">
      <c r="A147" s="51" t="s">
        <v>286</v>
      </c>
      <c r="B147" s="52" t="s">
        <v>287</v>
      </c>
      <c r="C147" s="47">
        <v>211835.09</v>
      </c>
      <c r="D147" s="47">
        <v>53529</v>
      </c>
      <c r="E147" s="47">
        <v>3698.9700000000003</v>
      </c>
      <c r="F147" s="47">
        <v>7279.9500000000007</v>
      </c>
      <c r="G147" s="47">
        <v>5108.1499999999996</v>
      </c>
      <c r="H147" s="47">
        <v>1632.67</v>
      </c>
      <c r="I147" s="47">
        <v>3909.36</v>
      </c>
      <c r="J147" s="47">
        <v>555.75</v>
      </c>
      <c r="K147" s="47">
        <v>235.14</v>
      </c>
      <c r="L147" s="48">
        <v>0</v>
      </c>
      <c r="M147" s="47">
        <v>0</v>
      </c>
      <c r="N147" s="49">
        <f t="shared" si="2"/>
        <v>287784.07999999996</v>
      </c>
    </row>
    <row r="148" spans="1:14" ht="15.6" x14ac:dyDescent="0.3">
      <c r="A148" s="51" t="s">
        <v>288</v>
      </c>
      <c r="B148" s="52" t="s">
        <v>289</v>
      </c>
      <c r="C148" s="47">
        <v>117672.46</v>
      </c>
      <c r="D148" s="47">
        <v>58376.75</v>
      </c>
      <c r="E148" s="47">
        <v>2112.35</v>
      </c>
      <c r="F148" s="47">
        <v>3276.11</v>
      </c>
      <c r="G148" s="47">
        <v>1837.18</v>
      </c>
      <c r="H148" s="47">
        <v>1044.9100000000001</v>
      </c>
      <c r="I148" s="47">
        <v>2085.66</v>
      </c>
      <c r="J148" s="47">
        <v>257.11</v>
      </c>
      <c r="K148" s="47">
        <v>176.73</v>
      </c>
      <c r="L148" s="48">
        <v>542</v>
      </c>
      <c r="M148" s="47">
        <v>0</v>
      </c>
      <c r="N148" s="49">
        <f t="shared" si="2"/>
        <v>187381.26</v>
      </c>
    </row>
    <row r="149" spans="1:14" ht="15.6" x14ac:dyDescent="0.3">
      <c r="A149" s="51" t="s">
        <v>290</v>
      </c>
      <c r="B149" s="52" t="s">
        <v>291</v>
      </c>
      <c r="C149" s="47">
        <v>682813.53999999992</v>
      </c>
      <c r="D149" s="47">
        <v>103115.91</v>
      </c>
      <c r="E149" s="47">
        <v>11974.39</v>
      </c>
      <c r="F149" s="47">
        <v>13510.95</v>
      </c>
      <c r="G149" s="47">
        <v>20203.400000000001</v>
      </c>
      <c r="H149" s="47">
        <v>6798.37</v>
      </c>
      <c r="I149" s="47">
        <v>18002.93</v>
      </c>
      <c r="J149" s="47">
        <v>1114.52</v>
      </c>
      <c r="K149" s="47">
        <v>1282.53</v>
      </c>
      <c r="L149" s="48">
        <v>0</v>
      </c>
      <c r="M149" s="47">
        <v>0</v>
      </c>
      <c r="N149" s="49">
        <f t="shared" si="2"/>
        <v>858816.54</v>
      </c>
    </row>
    <row r="150" spans="1:14" ht="30" x14ac:dyDescent="0.3">
      <c r="A150" s="51" t="s">
        <v>292</v>
      </c>
      <c r="B150" s="52" t="s">
        <v>293</v>
      </c>
      <c r="C150" s="47">
        <v>117396.18000000001</v>
      </c>
      <c r="D150" s="47">
        <v>40048.480000000003</v>
      </c>
      <c r="E150" s="47">
        <v>2036.0500000000002</v>
      </c>
      <c r="F150" s="47">
        <v>4777.1099999999997</v>
      </c>
      <c r="G150" s="47">
        <v>1963.38</v>
      </c>
      <c r="H150" s="47">
        <v>786.86</v>
      </c>
      <c r="I150" s="47">
        <v>1499.59</v>
      </c>
      <c r="J150" s="47">
        <v>357.14</v>
      </c>
      <c r="K150" s="47">
        <v>90.19</v>
      </c>
      <c r="L150" s="48">
        <v>0</v>
      </c>
      <c r="M150" s="47">
        <v>0</v>
      </c>
      <c r="N150" s="49">
        <f t="shared" si="2"/>
        <v>168954.97999999998</v>
      </c>
    </row>
    <row r="151" spans="1:14" ht="15.6" x14ac:dyDescent="0.3">
      <c r="A151" s="51" t="s">
        <v>294</v>
      </c>
      <c r="B151" s="52" t="s">
        <v>295</v>
      </c>
      <c r="C151" s="47">
        <v>886060.70000000007</v>
      </c>
      <c r="D151" s="47">
        <v>302201.74000000005</v>
      </c>
      <c r="E151" s="47">
        <v>13854.800000000001</v>
      </c>
      <c r="F151" s="47">
        <v>18521.14</v>
      </c>
      <c r="G151" s="47">
        <v>21368.62</v>
      </c>
      <c r="H151" s="47">
        <v>8044.71</v>
      </c>
      <c r="I151" s="47">
        <v>19701.22</v>
      </c>
      <c r="J151" s="47">
        <v>1642.62</v>
      </c>
      <c r="K151" s="47">
        <v>1413.61</v>
      </c>
      <c r="L151" s="48">
        <v>0</v>
      </c>
      <c r="M151" s="47">
        <v>0</v>
      </c>
      <c r="N151" s="49">
        <f t="shared" si="2"/>
        <v>1272809.1600000004</v>
      </c>
    </row>
    <row r="152" spans="1:14" ht="30" x14ac:dyDescent="0.3">
      <c r="A152" s="51" t="s">
        <v>296</v>
      </c>
      <c r="B152" s="52" t="s">
        <v>297</v>
      </c>
      <c r="C152" s="47">
        <v>125976.23</v>
      </c>
      <c r="D152" s="47">
        <v>35229.42</v>
      </c>
      <c r="E152" s="47">
        <v>2226.8900000000003</v>
      </c>
      <c r="F152" s="47">
        <v>3729.15</v>
      </c>
      <c r="G152" s="47">
        <v>2465.2600000000002</v>
      </c>
      <c r="H152" s="47">
        <v>1070.93</v>
      </c>
      <c r="I152" s="47">
        <v>2329.8000000000002</v>
      </c>
      <c r="J152" s="47">
        <v>301.74</v>
      </c>
      <c r="K152" s="47">
        <v>173.43</v>
      </c>
      <c r="L152" s="48">
        <v>0</v>
      </c>
      <c r="M152" s="47">
        <v>0</v>
      </c>
      <c r="N152" s="49">
        <f t="shared" si="2"/>
        <v>173502.84999999998</v>
      </c>
    </row>
    <row r="153" spans="1:14" ht="15.6" x14ac:dyDescent="0.3">
      <c r="A153" s="51" t="s">
        <v>298</v>
      </c>
      <c r="B153" s="52" t="s">
        <v>299</v>
      </c>
      <c r="C153" s="47">
        <v>494338.99000000005</v>
      </c>
      <c r="D153" s="47">
        <v>160393.97</v>
      </c>
      <c r="E153" s="47">
        <v>8218.18</v>
      </c>
      <c r="F153" s="47">
        <v>7671.2000000000007</v>
      </c>
      <c r="G153" s="47">
        <v>11642.39</v>
      </c>
      <c r="H153" s="47">
        <v>5065.01</v>
      </c>
      <c r="I153" s="47">
        <v>12320.09</v>
      </c>
      <c r="J153" s="47">
        <v>811.17</v>
      </c>
      <c r="K153" s="47">
        <v>984.18</v>
      </c>
      <c r="L153" s="48">
        <v>0</v>
      </c>
      <c r="M153" s="47">
        <v>0</v>
      </c>
      <c r="N153" s="49">
        <f t="shared" si="2"/>
        <v>701445.18000000017</v>
      </c>
    </row>
    <row r="154" spans="1:14" ht="15.6" x14ac:dyDescent="0.3">
      <c r="A154" s="51" t="s">
        <v>300</v>
      </c>
      <c r="B154" s="52" t="s">
        <v>301</v>
      </c>
      <c r="C154" s="47">
        <v>270940.58999999997</v>
      </c>
      <c r="D154" s="47">
        <v>199444.04</v>
      </c>
      <c r="E154" s="47">
        <v>4708.3200000000006</v>
      </c>
      <c r="F154" s="47">
        <v>7903.08</v>
      </c>
      <c r="G154" s="47">
        <v>6497.18</v>
      </c>
      <c r="H154" s="47">
        <v>2293.14</v>
      </c>
      <c r="I154" s="47">
        <v>5497.33</v>
      </c>
      <c r="J154" s="47">
        <v>629.08000000000004</v>
      </c>
      <c r="K154" s="47">
        <v>371.16</v>
      </c>
      <c r="L154" s="48">
        <v>0</v>
      </c>
      <c r="M154" s="47">
        <v>0</v>
      </c>
      <c r="N154" s="49">
        <f t="shared" si="2"/>
        <v>498283.92000000004</v>
      </c>
    </row>
    <row r="155" spans="1:14" ht="15.6" x14ac:dyDescent="0.3">
      <c r="A155" s="51" t="s">
        <v>302</v>
      </c>
      <c r="B155" s="52" t="s">
        <v>303</v>
      </c>
      <c r="C155" s="47">
        <v>164669.09000000003</v>
      </c>
      <c r="D155" s="47">
        <v>70042.98</v>
      </c>
      <c r="E155" s="47">
        <v>2866.2599999999998</v>
      </c>
      <c r="F155" s="47">
        <v>5268.49</v>
      </c>
      <c r="G155" s="47">
        <v>851.26</v>
      </c>
      <c r="H155" s="47">
        <v>1326.13</v>
      </c>
      <c r="I155" s="47">
        <v>1825.32</v>
      </c>
      <c r="J155" s="47">
        <v>399.86</v>
      </c>
      <c r="K155" s="47">
        <v>202.46</v>
      </c>
      <c r="L155" s="48">
        <v>0</v>
      </c>
      <c r="M155" s="47">
        <v>0</v>
      </c>
      <c r="N155" s="49">
        <f t="shared" si="2"/>
        <v>247451.85</v>
      </c>
    </row>
    <row r="156" spans="1:14" ht="30" x14ac:dyDescent="0.3">
      <c r="A156" s="51" t="s">
        <v>304</v>
      </c>
      <c r="B156" s="52" t="s">
        <v>305</v>
      </c>
      <c r="C156" s="47">
        <v>231497.88999999998</v>
      </c>
      <c r="D156" s="47">
        <v>74848.86</v>
      </c>
      <c r="E156" s="47">
        <v>3761.71</v>
      </c>
      <c r="F156" s="47">
        <v>7650.5999999999995</v>
      </c>
      <c r="G156" s="47">
        <v>5065.7299999999996</v>
      </c>
      <c r="H156" s="47">
        <v>1730.88</v>
      </c>
      <c r="I156" s="47">
        <v>3966.69</v>
      </c>
      <c r="J156" s="47">
        <v>543.82000000000005</v>
      </c>
      <c r="K156" s="47">
        <v>245.04</v>
      </c>
      <c r="L156" s="48">
        <v>0</v>
      </c>
      <c r="M156" s="47">
        <v>0</v>
      </c>
      <c r="N156" s="49">
        <f t="shared" si="2"/>
        <v>329311.21999999997</v>
      </c>
    </row>
    <row r="157" spans="1:14" ht="15.6" x14ac:dyDescent="0.3">
      <c r="A157" s="51" t="s">
        <v>306</v>
      </c>
      <c r="B157" s="52" t="s">
        <v>307</v>
      </c>
      <c r="C157" s="47">
        <v>182465.87</v>
      </c>
      <c r="D157" s="47">
        <v>122277.65</v>
      </c>
      <c r="E157" s="47">
        <v>3125.75</v>
      </c>
      <c r="F157" s="47">
        <v>5379.98</v>
      </c>
      <c r="G157" s="47">
        <v>4698.8500000000004</v>
      </c>
      <c r="H157" s="47">
        <v>1518.01</v>
      </c>
      <c r="I157" s="47">
        <v>3776.36</v>
      </c>
      <c r="J157" s="47">
        <v>439.5</v>
      </c>
      <c r="K157" s="47">
        <v>241.61</v>
      </c>
      <c r="L157" s="48">
        <v>15489</v>
      </c>
      <c r="M157" s="47">
        <v>0</v>
      </c>
      <c r="N157" s="49">
        <f t="shared" si="2"/>
        <v>339412.57999999996</v>
      </c>
    </row>
    <row r="158" spans="1:14" ht="30" x14ac:dyDescent="0.3">
      <c r="A158" s="51" t="s">
        <v>308</v>
      </c>
      <c r="B158" s="52" t="s">
        <v>309</v>
      </c>
      <c r="C158" s="47">
        <v>859642.26</v>
      </c>
      <c r="D158" s="47">
        <v>95607.56</v>
      </c>
      <c r="E158" s="47">
        <v>14335.75</v>
      </c>
      <c r="F158" s="47">
        <v>14810.309999999998</v>
      </c>
      <c r="G158" s="47">
        <v>30957.3</v>
      </c>
      <c r="H158" s="47">
        <v>8627.61</v>
      </c>
      <c r="I158" s="47">
        <v>25882.38</v>
      </c>
      <c r="J158" s="47">
        <v>1201.3599999999999</v>
      </c>
      <c r="K158" s="47">
        <v>1653.36</v>
      </c>
      <c r="L158" s="48">
        <v>0</v>
      </c>
      <c r="M158" s="47">
        <v>0</v>
      </c>
      <c r="N158" s="49">
        <f t="shared" si="2"/>
        <v>1052717.8900000004</v>
      </c>
    </row>
    <row r="159" spans="1:14" ht="15.6" x14ac:dyDescent="0.3">
      <c r="A159" s="51" t="s">
        <v>310</v>
      </c>
      <c r="B159" s="52" t="s">
        <v>311</v>
      </c>
      <c r="C159" s="47">
        <v>71369.489999999991</v>
      </c>
      <c r="D159" s="47">
        <v>30075.4</v>
      </c>
      <c r="E159" s="47">
        <v>1262.0900000000001</v>
      </c>
      <c r="F159" s="47">
        <v>3365.4</v>
      </c>
      <c r="G159" s="47">
        <v>715.71</v>
      </c>
      <c r="H159" s="47">
        <v>416.81</v>
      </c>
      <c r="I159" s="47">
        <v>555.74</v>
      </c>
      <c r="J159" s="47">
        <v>246.39</v>
      </c>
      <c r="K159" s="47">
        <v>33.43</v>
      </c>
      <c r="L159" s="48">
        <v>0</v>
      </c>
      <c r="M159" s="47">
        <v>0</v>
      </c>
      <c r="N159" s="49">
        <f t="shared" si="2"/>
        <v>108040.45999999998</v>
      </c>
    </row>
    <row r="160" spans="1:14" ht="30" x14ac:dyDescent="0.3">
      <c r="A160" s="51" t="s">
        <v>312</v>
      </c>
      <c r="B160" s="52" t="s">
        <v>313</v>
      </c>
      <c r="C160" s="47">
        <v>207722.34</v>
      </c>
      <c r="D160" s="47">
        <v>99186.03</v>
      </c>
      <c r="E160" s="47">
        <v>3633.0099999999998</v>
      </c>
      <c r="F160" s="47">
        <v>5983.76</v>
      </c>
      <c r="G160" s="47">
        <v>5886.54</v>
      </c>
      <c r="H160" s="47">
        <v>1778.59</v>
      </c>
      <c r="I160" s="47">
        <v>4592.1400000000003</v>
      </c>
      <c r="J160" s="47">
        <v>466.69</v>
      </c>
      <c r="K160" s="47">
        <v>291.39999999999998</v>
      </c>
      <c r="L160" s="48">
        <v>0</v>
      </c>
      <c r="M160" s="47">
        <v>0</v>
      </c>
      <c r="N160" s="49">
        <f t="shared" si="2"/>
        <v>329540.50000000006</v>
      </c>
    </row>
    <row r="161" spans="1:14" ht="15.6" x14ac:dyDescent="0.3">
      <c r="A161" s="51" t="s">
        <v>314</v>
      </c>
      <c r="B161" s="52" t="s">
        <v>315</v>
      </c>
      <c r="C161" s="47">
        <v>357589.93</v>
      </c>
      <c r="D161" s="47">
        <v>148366.96000000002</v>
      </c>
      <c r="E161" s="47">
        <v>6150.29</v>
      </c>
      <c r="F161" s="47">
        <v>8353.2800000000007</v>
      </c>
      <c r="G161" s="47">
        <v>11158.92</v>
      </c>
      <c r="H161" s="47">
        <v>3321.06</v>
      </c>
      <c r="I161" s="47">
        <v>9216.3799999999992</v>
      </c>
      <c r="J161" s="47">
        <v>672.03</v>
      </c>
      <c r="K161" s="47">
        <v>592.16</v>
      </c>
      <c r="L161" s="48">
        <v>0</v>
      </c>
      <c r="M161" s="47">
        <v>0</v>
      </c>
      <c r="N161" s="49">
        <f t="shared" si="2"/>
        <v>545421.01000000013</v>
      </c>
    </row>
    <row r="162" spans="1:14" ht="15.6" x14ac:dyDescent="0.3">
      <c r="A162" s="51" t="s">
        <v>316</v>
      </c>
      <c r="B162" s="52" t="s">
        <v>317</v>
      </c>
      <c r="C162" s="47">
        <v>256885.95</v>
      </c>
      <c r="D162" s="47">
        <v>143313.61000000002</v>
      </c>
      <c r="E162" s="47">
        <v>4364.1499999999996</v>
      </c>
      <c r="F162" s="47">
        <v>7835.44</v>
      </c>
      <c r="G162" s="47">
        <v>5344.04</v>
      </c>
      <c r="H162" s="47">
        <v>2084.98</v>
      </c>
      <c r="I162" s="47">
        <v>4675.24</v>
      </c>
      <c r="J162" s="47">
        <v>619.59</v>
      </c>
      <c r="K162" s="47">
        <v>323.49</v>
      </c>
      <c r="L162" s="48">
        <v>0</v>
      </c>
      <c r="M162" s="47">
        <v>0</v>
      </c>
      <c r="N162" s="49">
        <f t="shared" si="2"/>
        <v>425446.49000000005</v>
      </c>
    </row>
    <row r="163" spans="1:14" ht="15.6" x14ac:dyDescent="0.3">
      <c r="A163" s="51" t="s">
        <v>318</v>
      </c>
      <c r="B163" s="52" t="s">
        <v>319</v>
      </c>
      <c r="C163" s="47">
        <v>149137.29</v>
      </c>
      <c r="D163" s="47">
        <v>101020.25</v>
      </c>
      <c r="E163" s="47">
        <v>2648.9300000000003</v>
      </c>
      <c r="F163" s="47">
        <v>5353.33</v>
      </c>
      <c r="G163" s="47">
        <v>2499.8000000000002</v>
      </c>
      <c r="H163" s="47">
        <v>1131.27</v>
      </c>
      <c r="I163" s="47">
        <v>2208.0300000000002</v>
      </c>
      <c r="J163" s="47">
        <v>405.62</v>
      </c>
      <c r="K163" s="47">
        <v>158.47999999999999</v>
      </c>
      <c r="L163" s="48">
        <v>0</v>
      </c>
      <c r="M163" s="47">
        <v>0</v>
      </c>
      <c r="N163" s="49">
        <f t="shared" si="2"/>
        <v>264562.99999999994</v>
      </c>
    </row>
    <row r="164" spans="1:14" ht="15.6" x14ac:dyDescent="0.3">
      <c r="A164" s="51" t="s">
        <v>320</v>
      </c>
      <c r="B164" s="52" t="s">
        <v>321</v>
      </c>
      <c r="C164" s="47">
        <v>325980.69</v>
      </c>
      <c r="D164" s="47">
        <v>208458.03</v>
      </c>
      <c r="E164" s="47">
        <v>5731.22</v>
      </c>
      <c r="F164" s="47">
        <v>8281.5099999999984</v>
      </c>
      <c r="G164" s="47">
        <v>8319.4</v>
      </c>
      <c r="H164" s="47">
        <v>2967.9</v>
      </c>
      <c r="I164" s="47">
        <v>7421.03</v>
      </c>
      <c r="J164" s="47">
        <v>701.72</v>
      </c>
      <c r="K164" s="47">
        <v>516.29999999999995</v>
      </c>
      <c r="L164" s="48">
        <v>0</v>
      </c>
      <c r="M164" s="47">
        <v>0</v>
      </c>
      <c r="N164" s="49">
        <f t="shared" si="2"/>
        <v>568377.80000000005</v>
      </c>
    </row>
    <row r="165" spans="1:14" ht="15.6" x14ac:dyDescent="0.3">
      <c r="A165" s="51" t="s">
        <v>322</v>
      </c>
      <c r="B165" s="52" t="s">
        <v>323</v>
      </c>
      <c r="C165" s="47">
        <v>1914669.23</v>
      </c>
      <c r="D165" s="47">
        <v>579607.93999999994</v>
      </c>
      <c r="E165" s="47">
        <v>31212.600000000002</v>
      </c>
      <c r="F165" s="47">
        <v>27245.02</v>
      </c>
      <c r="G165" s="47">
        <v>37057.43</v>
      </c>
      <c r="H165" s="47">
        <v>19801.310000000001</v>
      </c>
      <c r="I165" s="47">
        <v>44860.22</v>
      </c>
      <c r="J165" s="47">
        <v>2587.62</v>
      </c>
      <c r="K165" s="47">
        <v>3892.39</v>
      </c>
      <c r="L165" s="48">
        <v>0</v>
      </c>
      <c r="M165" s="47">
        <v>0</v>
      </c>
      <c r="N165" s="49">
        <f t="shared" si="2"/>
        <v>2660933.7600000007</v>
      </c>
    </row>
    <row r="166" spans="1:14" ht="15.6" x14ac:dyDescent="0.3">
      <c r="A166" s="51" t="s">
        <v>324</v>
      </c>
      <c r="B166" s="52" t="s">
        <v>325</v>
      </c>
      <c r="C166" s="47">
        <v>348281.41</v>
      </c>
      <c r="D166" s="47">
        <v>101190.59</v>
      </c>
      <c r="E166" s="47">
        <v>6370.1</v>
      </c>
      <c r="F166" s="47">
        <v>7064.99</v>
      </c>
      <c r="G166" s="47">
        <v>5129.07</v>
      </c>
      <c r="H166" s="47">
        <v>3528.73</v>
      </c>
      <c r="I166" s="47">
        <v>7035.65</v>
      </c>
      <c r="J166" s="47">
        <v>679.51</v>
      </c>
      <c r="K166" s="47">
        <v>668.46</v>
      </c>
      <c r="L166" s="48">
        <v>10380</v>
      </c>
      <c r="M166" s="47">
        <v>0</v>
      </c>
      <c r="N166" s="49">
        <f t="shared" si="2"/>
        <v>490328.51</v>
      </c>
    </row>
    <row r="167" spans="1:14" ht="15.6" x14ac:dyDescent="0.3">
      <c r="A167" s="51" t="s">
        <v>326</v>
      </c>
      <c r="B167" s="52" t="s">
        <v>327</v>
      </c>
      <c r="C167" s="47">
        <v>394442.44</v>
      </c>
      <c r="D167" s="47">
        <v>73385.91</v>
      </c>
      <c r="E167" s="47">
        <v>6602.98</v>
      </c>
      <c r="F167" s="47">
        <v>9969.4499999999989</v>
      </c>
      <c r="G167" s="47">
        <v>12894.22</v>
      </c>
      <c r="H167" s="47">
        <v>3483.67</v>
      </c>
      <c r="I167" s="47">
        <v>9877.7000000000007</v>
      </c>
      <c r="J167" s="47">
        <v>775.68</v>
      </c>
      <c r="K167" s="47">
        <v>595.41999999999996</v>
      </c>
      <c r="L167" s="48">
        <v>0</v>
      </c>
      <c r="M167" s="47">
        <v>0</v>
      </c>
      <c r="N167" s="49">
        <f t="shared" si="2"/>
        <v>512027.46999999991</v>
      </c>
    </row>
    <row r="168" spans="1:14" ht="30" x14ac:dyDescent="0.3">
      <c r="A168" s="51" t="s">
        <v>328</v>
      </c>
      <c r="B168" s="52" t="s">
        <v>329</v>
      </c>
      <c r="C168" s="47">
        <v>186100.44999999998</v>
      </c>
      <c r="D168" s="47">
        <v>81046.81</v>
      </c>
      <c r="E168" s="47">
        <v>3026.4</v>
      </c>
      <c r="F168" s="47">
        <v>5684.66</v>
      </c>
      <c r="G168" s="47">
        <v>3248.56</v>
      </c>
      <c r="H168" s="47">
        <v>1461.41</v>
      </c>
      <c r="I168" s="47">
        <v>3025.63</v>
      </c>
      <c r="J168" s="47">
        <v>427.45</v>
      </c>
      <c r="K168" s="47">
        <v>220.52</v>
      </c>
      <c r="L168" s="48">
        <v>0</v>
      </c>
      <c r="M168" s="47">
        <v>0</v>
      </c>
      <c r="N168" s="49">
        <f t="shared" si="2"/>
        <v>284241.89</v>
      </c>
    </row>
    <row r="169" spans="1:14" ht="15.6" x14ac:dyDescent="0.3">
      <c r="A169" s="51" t="s">
        <v>330</v>
      </c>
      <c r="B169" s="52" t="s">
        <v>331</v>
      </c>
      <c r="C169" s="47">
        <v>230463.51</v>
      </c>
      <c r="D169" s="47">
        <v>48706.43</v>
      </c>
      <c r="E169" s="47">
        <v>3995.84</v>
      </c>
      <c r="F169" s="47">
        <v>7161.37</v>
      </c>
      <c r="G169" s="47">
        <v>6248.87</v>
      </c>
      <c r="H169" s="47">
        <v>1881.13</v>
      </c>
      <c r="I169" s="47">
        <v>4862.08</v>
      </c>
      <c r="J169" s="47">
        <v>551.79</v>
      </c>
      <c r="K169" s="47">
        <v>292.43</v>
      </c>
      <c r="L169" s="48">
        <v>0</v>
      </c>
      <c r="M169" s="47">
        <v>0</v>
      </c>
      <c r="N169" s="49">
        <f t="shared" si="2"/>
        <v>304163.45</v>
      </c>
    </row>
    <row r="170" spans="1:14" ht="15.6" x14ac:dyDescent="0.3">
      <c r="A170" s="51" t="s">
        <v>332</v>
      </c>
      <c r="B170" s="52" t="s">
        <v>333</v>
      </c>
      <c r="C170" s="47">
        <v>178476.81</v>
      </c>
      <c r="D170" s="47">
        <v>42706</v>
      </c>
      <c r="E170" s="47">
        <v>3040.21</v>
      </c>
      <c r="F170" s="47">
        <v>5462.63</v>
      </c>
      <c r="G170" s="47">
        <v>4784.49</v>
      </c>
      <c r="H170" s="47">
        <v>1450.57</v>
      </c>
      <c r="I170" s="47">
        <v>3689.05</v>
      </c>
      <c r="J170" s="47">
        <v>412.04</v>
      </c>
      <c r="K170" s="47">
        <v>225.5</v>
      </c>
      <c r="L170" s="48">
        <v>0</v>
      </c>
      <c r="M170" s="47">
        <v>0</v>
      </c>
      <c r="N170" s="49">
        <f t="shared" si="2"/>
        <v>240247.3</v>
      </c>
    </row>
    <row r="171" spans="1:14" ht="15.6" x14ac:dyDescent="0.3">
      <c r="A171" s="51" t="s">
        <v>334</v>
      </c>
      <c r="B171" s="52" t="s">
        <v>335</v>
      </c>
      <c r="C171" s="47">
        <v>155078.06999999998</v>
      </c>
      <c r="D171" s="47">
        <v>90690.78</v>
      </c>
      <c r="E171" s="47">
        <v>2681.23</v>
      </c>
      <c r="F171" s="47">
        <v>5337.8</v>
      </c>
      <c r="G171" s="47">
        <v>3650.86</v>
      </c>
      <c r="H171" s="47">
        <v>1184.02</v>
      </c>
      <c r="I171" s="47">
        <v>2808.61</v>
      </c>
      <c r="J171" s="47">
        <v>406.01</v>
      </c>
      <c r="K171" s="47">
        <v>168.93</v>
      </c>
      <c r="L171" s="48">
        <v>0</v>
      </c>
      <c r="M171" s="47">
        <v>0</v>
      </c>
      <c r="N171" s="49">
        <f t="shared" si="2"/>
        <v>262006.30999999994</v>
      </c>
    </row>
    <row r="172" spans="1:14" ht="15.6" x14ac:dyDescent="0.3">
      <c r="A172" s="51" t="s">
        <v>336</v>
      </c>
      <c r="B172" s="52" t="s">
        <v>337</v>
      </c>
      <c r="C172" s="47">
        <v>239651.22</v>
      </c>
      <c r="D172" s="47">
        <v>49835.8</v>
      </c>
      <c r="E172" s="47">
        <v>4096.2700000000004</v>
      </c>
      <c r="F172" s="47">
        <v>7119.8499999999995</v>
      </c>
      <c r="G172" s="47">
        <v>6647.28</v>
      </c>
      <c r="H172" s="47">
        <v>1984.46</v>
      </c>
      <c r="I172" s="47">
        <v>5174.8599999999997</v>
      </c>
      <c r="J172" s="47">
        <v>554.58000000000004</v>
      </c>
      <c r="K172" s="47">
        <v>314.76</v>
      </c>
      <c r="L172" s="48">
        <v>26594</v>
      </c>
      <c r="M172" s="47">
        <v>0</v>
      </c>
      <c r="N172" s="49">
        <f t="shared" si="2"/>
        <v>341973.08000000007</v>
      </c>
    </row>
    <row r="173" spans="1:14" ht="15.6" x14ac:dyDescent="0.3">
      <c r="A173" s="51" t="s">
        <v>338</v>
      </c>
      <c r="B173" s="52" t="s">
        <v>339</v>
      </c>
      <c r="C173" s="47">
        <v>173751.16999999998</v>
      </c>
      <c r="D173" s="47">
        <v>141392.48000000001</v>
      </c>
      <c r="E173" s="47">
        <v>2993.27</v>
      </c>
      <c r="F173" s="47">
        <v>5553.2199999999993</v>
      </c>
      <c r="G173" s="47">
        <v>3748.43</v>
      </c>
      <c r="H173" s="47">
        <v>1388.7</v>
      </c>
      <c r="I173" s="47">
        <v>3160.16</v>
      </c>
      <c r="J173" s="47">
        <v>416.32</v>
      </c>
      <c r="K173" s="47">
        <v>210.84</v>
      </c>
      <c r="L173" s="48">
        <v>0</v>
      </c>
      <c r="M173" s="47">
        <v>0</v>
      </c>
      <c r="N173" s="49">
        <f t="shared" si="2"/>
        <v>332614.59000000003</v>
      </c>
    </row>
    <row r="174" spans="1:14" ht="15.6" x14ac:dyDescent="0.3">
      <c r="A174" s="51" t="s">
        <v>340</v>
      </c>
      <c r="B174" s="52" t="s">
        <v>341</v>
      </c>
      <c r="C174" s="47">
        <v>930082.41</v>
      </c>
      <c r="D174" s="47">
        <v>316640.37</v>
      </c>
      <c r="E174" s="47">
        <v>16205.87</v>
      </c>
      <c r="F174" s="47">
        <v>18456</v>
      </c>
      <c r="G174" s="47">
        <v>25706.84</v>
      </c>
      <c r="H174" s="47">
        <v>9213.68</v>
      </c>
      <c r="I174" s="47">
        <v>23859.79</v>
      </c>
      <c r="J174" s="47">
        <v>1520.66</v>
      </c>
      <c r="K174" s="47">
        <v>1733.14</v>
      </c>
      <c r="L174" s="48">
        <v>0</v>
      </c>
      <c r="M174" s="47">
        <v>0</v>
      </c>
      <c r="N174" s="49">
        <f t="shared" si="2"/>
        <v>1343418.76</v>
      </c>
    </row>
    <row r="175" spans="1:14" ht="15.6" x14ac:dyDescent="0.3">
      <c r="A175" s="51" t="s">
        <v>342</v>
      </c>
      <c r="B175" s="52" t="s">
        <v>343</v>
      </c>
      <c r="C175" s="47">
        <v>189167.88</v>
      </c>
      <c r="D175" s="47">
        <v>81600.040000000008</v>
      </c>
      <c r="E175" s="47">
        <v>3251.5600000000004</v>
      </c>
      <c r="F175" s="47">
        <v>5779.93</v>
      </c>
      <c r="G175" s="47">
        <v>4990.45</v>
      </c>
      <c r="H175" s="47">
        <v>1549.37</v>
      </c>
      <c r="I175" s="47">
        <v>3913.4</v>
      </c>
      <c r="J175" s="47">
        <v>443.69</v>
      </c>
      <c r="K175" s="47">
        <v>242.28</v>
      </c>
      <c r="L175" s="48">
        <v>0</v>
      </c>
      <c r="M175" s="47">
        <v>0</v>
      </c>
      <c r="N175" s="49">
        <f t="shared" si="2"/>
        <v>290938.60000000009</v>
      </c>
    </row>
    <row r="176" spans="1:14" ht="30" x14ac:dyDescent="0.3">
      <c r="A176" s="51" t="s">
        <v>344</v>
      </c>
      <c r="B176" s="52" t="s">
        <v>345</v>
      </c>
      <c r="C176" s="47">
        <v>112530.45</v>
      </c>
      <c r="D176" s="47">
        <v>38139.599999999999</v>
      </c>
      <c r="E176" s="47">
        <v>1978.92</v>
      </c>
      <c r="F176" s="47">
        <v>4363.82</v>
      </c>
      <c r="G176" s="47">
        <v>2166.19</v>
      </c>
      <c r="H176" s="47">
        <v>796.28</v>
      </c>
      <c r="I176" s="47">
        <v>1670.56</v>
      </c>
      <c r="J176" s="47">
        <v>329.07</v>
      </c>
      <c r="K176" s="47">
        <v>100.48</v>
      </c>
      <c r="L176" s="48">
        <v>0</v>
      </c>
      <c r="M176" s="47">
        <v>0</v>
      </c>
      <c r="N176" s="49">
        <f t="shared" si="2"/>
        <v>162075.37000000002</v>
      </c>
    </row>
    <row r="177" spans="1:14" ht="15.6" x14ac:dyDescent="0.3">
      <c r="A177" s="51" t="s">
        <v>346</v>
      </c>
      <c r="B177" s="52" t="s">
        <v>347</v>
      </c>
      <c r="C177" s="47">
        <v>334763.87</v>
      </c>
      <c r="D177" s="47">
        <v>92530.23</v>
      </c>
      <c r="E177" s="47">
        <v>5802.8600000000006</v>
      </c>
      <c r="F177" s="47">
        <v>9815.5</v>
      </c>
      <c r="G177" s="47">
        <v>10433.84</v>
      </c>
      <c r="H177" s="47">
        <v>2822.12</v>
      </c>
      <c r="I177" s="47">
        <v>7570.95</v>
      </c>
      <c r="J177" s="47">
        <v>759.63</v>
      </c>
      <c r="K177" s="47">
        <v>455.36</v>
      </c>
      <c r="L177" s="48">
        <v>0</v>
      </c>
      <c r="M177" s="47">
        <v>0</v>
      </c>
      <c r="N177" s="49">
        <f t="shared" si="2"/>
        <v>464954.36</v>
      </c>
    </row>
    <row r="178" spans="1:14" ht="15.6" x14ac:dyDescent="0.3">
      <c r="A178" s="51" t="s">
        <v>348</v>
      </c>
      <c r="B178" s="52" t="s">
        <v>349</v>
      </c>
      <c r="C178" s="47">
        <v>371619.14999999997</v>
      </c>
      <c r="D178" s="47">
        <v>169467.11000000002</v>
      </c>
      <c r="E178" s="47">
        <v>5753.3600000000006</v>
      </c>
      <c r="F178" s="47">
        <v>11247.439999999999</v>
      </c>
      <c r="G178" s="47">
        <v>8890.2999999999993</v>
      </c>
      <c r="H178" s="47">
        <v>2833.98</v>
      </c>
      <c r="I178" s="47">
        <v>6743.97</v>
      </c>
      <c r="J178" s="47">
        <v>782.87</v>
      </c>
      <c r="K178" s="47">
        <v>418</v>
      </c>
      <c r="L178" s="48">
        <v>0</v>
      </c>
      <c r="M178" s="47">
        <v>0</v>
      </c>
      <c r="N178" s="49">
        <f t="shared" si="2"/>
        <v>577756.17999999993</v>
      </c>
    </row>
    <row r="179" spans="1:14" ht="15.6" x14ac:dyDescent="0.3">
      <c r="A179" s="51" t="s">
        <v>350</v>
      </c>
      <c r="B179" s="52" t="s">
        <v>351</v>
      </c>
      <c r="C179" s="47">
        <v>1316204.81</v>
      </c>
      <c r="D179" s="47">
        <v>661577.44000000006</v>
      </c>
      <c r="E179" s="47">
        <v>22516.42</v>
      </c>
      <c r="F179" s="47">
        <v>29005.73</v>
      </c>
      <c r="G179" s="47">
        <v>46135.75</v>
      </c>
      <c r="H179" s="47">
        <v>12444.22</v>
      </c>
      <c r="I179" s="47">
        <v>34505.599999999999</v>
      </c>
      <c r="J179" s="47">
        <v>2365.15</v>
      </c>
      <c r="K179" s="47">
        <v>2257.11</v>
      </c>
      <c r="L179" s="48">
        <v>0</v>
      </c>
      <c r="M179" s="47">
        <v>0</v>
      </c>
      <c r="N179" s="49">
        <f t="shared" si="2"/>
        <v>2127012.2299999995</v>
      </c>
    </row>
    <row r="180" spans="1:14" ht="15.6" x14ac:dyDescent="0.3">
      <c r="A180" s="51" t="s">
        <v>352</v>
      </c>
      <c r="B180" s="52" t="s">
        <v>353</v>
      </c>
      <c r="C180" s="47">
        <v>64249.14</v>
      </c>
      <c r="D180" s="47">
        <v>30219.46</v>
      </c>
      <c r="E180" s="47">
        <v>1151.58</v>
      </c>
      <c r="F180" s="47">
        <v>2156.6400000000003</v>
      </c>
      <c r="G180" s="47">
        <v>919.72</v>
      </c>
      <c r="H180" s="47">
        <v>513.82000000000005</v>
      </c>
      <c r="I180" s="47">
        <v>964.59</v>
      </c>
      <c r="J180" s="47">
        <v>165.82</v>
      </c>
      <c r="K180" s="47">
        <v>77.099999999999994</v>
      </c>
      <c r="L180" s="48">
        <v>1473</v>
      </c>
      <c r="M180" s="47">
        <v>0</v>
      </c>
      <c r="N180" s="49">
        <f t="shared" si="2"/>
        <v>101890.87000000002</v>
      </c>
    </row>
    <row r="181" spans="1:14" ht="15.6" x14ac:dyDescent="0.3">
      <c r="A181" s="51" t="s">
        <v>354</v>
      </c>
      <c r="B181" s="52" t="s">
        <v>355</v>
      </c>
      <c r="C181" s="47">
        <v>155891.05000000002</v>
      </c>
      <c r="D181" s="47">
        <v>80238.37</v>
      </c>
      <c r="E181" s="47">
        <v>2592.13</v>
      </c>
      <c r="F181" s="47">
        <v>4845.7699999999995</v>
      </c>
      <c r="G181" s="47">
        <v>3309.66</v>
      </c>
      <c r="H181" s="47">
        <v>1231.67</v>
      </c>
      <c r="I181" s="47">
        <v>2808.69</v>
      </c>
      <c r="J181" s="47">
        <v>371.12</v>
      </c>
      <c r="K181" s="47">
        <v>186.08</v>
      </c>
      <c r="L181" s="48">
        <v>7867</v>
      </c>
      <c r="M181" s="47">
        <v>0</v>
      </c>
      <c r="N181" s="49">
        <f t="shared" si="2"/>
        <v>259341.54</v>
      </c>
    </row>
    <row r="182" spans="1:14" ht="15.6" x14ac:dyDescent="0.3">
      <c r="A182" s="51" t="s">
        <v>356</v>
      </c>
      <c r="B182" s="52" t="s">
        <v>357</v>
      </c>
      <c r="C182" s="47">
        <v>360256.96</v>
      </c>
      <c r="D182" s="47">
        <v>182301.55</v>
      </c>
      <c r="E182" s="47">
        <v>6095.5</v>
      </c>
      <c r="F182" s="47">
        <v>6372.7699999999995</v>
      </c>
      <c r="G182" s="47">
        <v>10182.5</v>
      </c>
      <c r="H182" s="47">
        <v>3621.68</v>
      </c>
      <c r="I182" s="47">
        <v>9583.2999999999993</v>
      </c>
      <c r="J182" s="47">
        <v>525.11</v>
      </c>
      <c r="K182" s="47">
        <v>693.07</v>
      </c>
      <c r="L182" s="48">
        <v>0</v>
      </c>
      <c r="M182" s="47">
        <v>0</v>
      </c>
      <c r="N182" s="49">
        <f t="shared" si="2"/>
        <v>579632.44000000006</v>
      </c>
    </row>
    <row r="183" spans="1:14" ht="30" x14ac:dyDescent="0.3">
      <c r="A183" s="51" t="s">
        <v>358</v>
      </c>
      <c r="B183" s="52" t="s">
        <v>359</v>
      </c>
      <c r="C183" s="47">
        <v>155966.99</v>
      </c>
      <c r="D183" s="47">
        <v>59659.29</v>
      </c>
      <c r="E183" s="47">
        <v>2695.1</v>
      </c>
      <c r="F183" s="47">
        <v>5687.04</v>
      </c>
      <c r="G183" s="47">
        <v>3259.99</v>
      </c>
      <c r="H183" s="47">
        <v>1141.23</v>
      </c>
      <c r="I183" s="47">
        <v>2539.38</v>
      </c>
      <c r="J183" s="47">
        <v>432.73</v>
      </c>
      <c r="K183" s="47">
        <v>153</v>
      </c>
      <c r="L183" s="48">
        <v>0</v>
      </c>
      <c r="M183" s="47">
        <v>0</v>
      </c>
      <c r="N183" s="49">
        <f t="shared" si="2"/>
        <v>231534.75000000003</v>
      </c>
    </row>
    <row r="184" spans="1:14" ht="30" x14ac:dyDescent="0.3">
      <c r="A184" s="51" t="s">
        <v>360</v>
      </c>
      <c r="B184" s="52" t="s">
        <v>361</v>
      </c>
      <c r="C184" s="47">
        <v>280278.22000000003</v>
      </c>
      <c r="D184" s="47">
        <v>81481.460000000006</v>
      </c>
      <c r="E184" s="47">
        <v>4727.3200000000006</v>
      </c>
      <c r="F184" s="47">
        <v>9640.39</v>
      </c>
      <c r="G184" s="47">
        <v>6280.2</v>
      </c>
      <c r="H184" s="47">
        <v>2095.27</v>
      </c>
      <c r="I184" s="47">
        <v>4853.17</v>
      </c>
      <c r="J184" s="47">
        <v>761.38</v>
      </c>
      <c r="K184" s="47">
        <v>291.89999999999998</v>
      </c>
      <c r="L184" s="48">
        <v>0</v>
      </c>
      <c r="M184" s="47">
        <v>0</v>
      </c>
      <c r="N184" s="49">
        <f t="shared" si="2"/>
        <v>390409.31000000011</v>
      </c>
    </row>
    <row r="185" spans="1:14" ht="30" x14ac:dyDescent="0.3">
      <c r="A185" s="51" t="s">
        <v>362</v>
      </c>
      <c r="B185" s="52" t="s">
        <v>363</v>
      </c>
      <c r="C185" s="47">
        <v>845752.14</v>
      </c>
      <c r="D185" s="47">
        <v>299940.11000000004</v>
      </c>
      <c r="E185" s="47">
        <v>14856.43</v>
      </c>
      <c r="F185" s="47">
        <v>16060.939999999999</v>
      </c>
      <c r="G185" s="47">
        <v>23402.34</v>
      </c>
      <c r="H185" s="47">
        <v>8527</v>
      </c>
      <c r="I185" s="47">
        <v>22117.42</v>
      </c>
      <c r="J185" s="47">
        <v>1395.55</v>
      </c>
      <c r="K185" s="47">
        <v>1623.59</v>
      </c>
      <c r="L185" s="48">
        <v>0</v>
      </c>
      <c r="M185" s="47">
        <v>0</v>
      </c>
      <c r="N185" s="49">
        <f t="shared" si="2"/>
        <v>1233675.52</v>
      </c>
    </row>
    <row r="186" spans="1:14" ht="30" x14ac:dyDescent="0.3">
      <c r="A186" s="51" t="s">
        <v>364</v>
      </c>
      <c r="B186" s="52" t="s">
        <v>365</v>
      </c>
      <c r="C186" s="47">
        <v>413314.3</v>
      </c>
      <c r="D186" s="47">
        <v>44501.22</v>
      </c>
      <c r="E186" s="47">
        <v>6853.74</v>
      </c>
      <c r="F186" s="47">
        <v>8521.65</v>
      </c>
      <c r="G186" s="47">
        <v>15006.85</v>
      </c>
      <c r="H186" s="47">
        <v>3918.7</v>
      </c>
      <c r="I186" s="47">
        <v>11918.74</v>
      </c>
      <c r="J186" s="47">
        <v>690.99</v>
      </c>
      <c r="K186" s="47">
        <v>716.9</v>
      </c>
      <c r="L186" s="48">
        <v>0</v>
      </c>
      <c r="M186" s="47">
        <v>0</v>
      </c>
      <c r="N186" s="49">
        <f t="shared" si="2"/>
        <v>505443.09</v>
      </c>
    </row>
    <row r="187" spans="1:14" ht="30" x14ac:dyDescent="0.3">
      <c r="A187" s="51" t="s">
        <v>366</v>
      </c>
      <c r="B187" s="52" t="s">
        <v>367</v>
      </c>
      <c r="C187" s="47">
        <v>177799.75999999998</v>
      </c>
      <c r="D187" s="47">
        <v>82004.19</v>
      </c>
      <c r="E187" s="47">
        <v>3109.2599999999998</v>
      </c>
      <c r="F187" s="47">
        <v>5748.1</v>
      </c>
      <c r="G187" s="47">
        <v>3299.05</v>
      </c>
      <c r="H187" s="47">
        <v>1426.11</v>
      </c>
      <c r="I187" s="47">
        <v>3014.02</v>
      </c>
      <c r="J187" s="47">
        <v>450.42</v>
      </c>
      <c r="K187" s="47">
        <v>216.32</v>
      </c>
      <c r="L187" s="48">
        <v>0</v>
      </c>
      <c r="M187" s="47">
        <v>0</v>
      </c>
      <c r="N187" s="49">
        <f t="shared" si="2"/>
        <v>277067.22999999992</v>
      </c>
    </row>
    <row r="188" spans="1:14" ht="30" x14ac:dyDescent="0.3">
      <c r="A188" s="51" t="s">
        <v>368</v>
      </c>
      <c r="B188" s="52" t="s">
        <v>369</v>
      </c>
      <c r="C188" s="47">
        <v>196910.84</v>
      </c>
      <c r="D188" s="47">
        <v>49337.599999999999</v>
      </c>
      <c r="E188" s="47">
        <v>3403.53</v>
      </c>
      <c r="F188" s="47">
        <v>6072.1900000000005</v>
      </c>
      <c r="G188" s="47">
        <v>5338.95</v>
      </c>
      <c r="H188" s="47">
        <v>1610.26</v>
      </c>
      <c r="I188" s="47">
        <v>4174.62</v>
      </c>
      <c r="J188" s="47">
        <v>469.58</v>
      </c>
      <c r="K188" s="47">
        <v>251.09</v>
      </c>
      <c r="L188" s="48">
        <v>0</v>
      </c>
      <c r="M188" s="47">
        <v>0</v>
      </c>
      <c r="N188" s="49">
        <f t="shared" si="2"/>
        <v>267568.66000000003</v>
      </c>
    </row>
    <row r="189" spans="1:14" ht="30" x14ac:dyDescent="0.3">
      <c r="A189" s="51" t="s">
        <v>370</v>
      </c>
      <c r="B189" s="52" t="s">
        <v>371</v>
      </c>
      <c r="C189" s="47">
        <v>100694.98000000001</v>
      </c>
      <c r="D189" s="47">
        <v>47890.01</v>
      </c>
      <c r="E189" s="47">
        <v>1763.05</v>
      </c>
      <c r="F189" s="47">
        <v>3839.79</v>
      </c>
      <c r="G189" s="47">
        <v>1033.54</v>
      </c>
      <c r="H189" s="47">
        <v>720.28</v>
      </c>
      <c r="I189" s="47">
        <v>1121.04</v>
      </c>
      <c r="J189" s="47">
        <v>287.38</v>
      </c>
      <c r="K189" s="47">
        <v>92.63</v>
      </c>
      <c r="L189" s="48">
        <v>0</v>
      </c>
      <c r="M189" s="47">
        <v>0</v>
      </c>
      <c r="N189" s="49">
        <f t="shared" si="2"/>
        <v>157442.70000000004</v>
      </c>
    </row>
    <row r="190" spans="1:14" ht="30" x14ac:dyDescent="0.3">
      <c r="A190" s="51" t="s">
        <v>372</v>
      </c>
      <c r="B190" s="52" t="s">
        <v>373</v>
      </c>
      <c r="C190" s="47">
        <v>195673.33000000002</v>
      </c>
      <c r="D190" s="47">
        <v>49492.6</v>
      </c>
      <c r="E190" s="47">
        <v>3380.66</v>
      </c>
      <c r="F190" s="47">
        <v>6325.51</v>
      </c>
      <c r="G190" s="47">
        <v>5081.79</v>
      </c>
      <c r="H190" s="47">
        <v>1555.13</v>
      </c>
      <c r="I190" s="47">
        <v>3888.18</v>
      </c>
      <c r="J190" s="47">
        <v>486.35</v>
      </c>
      <c r="K190" s="47">
        <v>234.17</v>
      </c>
      <c r="L190" s="48">
        <v>0</v>
      </c>
      <c r="M190" s="47">
        <v>0</v>
      </c>
      <c r="N190" s="49">
        <f t="shared" si="2"/>
        <v>266117.72000000003</v>
      </c>
    </row>
    <row r="191" spans="1:14" ht="30" x14ac:dyDescent="0.3">
      <c r="A191" s="51" t="s">
        <v>374</v>
      </c>
      <c r="B191" s="52" t="s">
        <v>375</v>
      </c>
      <c r="C191" s="47">
        <v>161121.71</v>
      </c>
      <c r="D191" s="47">
        <v>112172.34000000001</v>
      </c>
      <c r="E191" s="47">
        <v>2786.84</v>
      </c>
      <c r="F191" s="47">
        <v>5609.0999999999995</v>
      </c>
      <c r="G191" s="47">
        <v>3391.83</v>
      </c>
      <c r="H191" s="47">
        <v>1220.94</v>
      </c>
      <c r="I191" s="47">
        <v>2727.99</v>
      </c>
      <c r="J191" s="47">
        <v>429.29</v>
      </c>
      <c r="K191" s="47">
        <v>172.18</v>
      </c>
      <c r="L191" s="48">
        <v>0</v>
      </c>
      <c r="M191" s="47">
        <v>0</v>
      </c>
      <c r="N191" s="49">
        <f t="shared" si="2"/>
        <v>289632.21999999997</v>
      </c>
    </row>
    <row r="192" spans="1:14" ht="30" x14ac:dyDescent="0.3">
      <c r="A192" s="51" t="s">
        <v>376</v>
      </c>
      <c r="B192" s="52" t="s">
        <v>377</v>
      </c>
      <c r="C192" s="47">
        <v>24165448.059999999</v>
      </c>
      <c r="D192" s="47">
        <v>8849828.6500000004</v>
      </c>
      <c r="E192" s="47">
        <v>387511.14</v>
      </c>
      <c r="F192" s="47">
        <v>412475.6</v>
      </c>
      <c r="G192" s="47">
        <v>357268.03</v>
      </c>
      <c r="H192" s="47">
        <v>237537.93</v>
      </c>
      <c r="I192" s="47">
        <v>483555.48</v>
      </c>
      <c r="J192" s="47">
        <v>32382.89</v>
      </c>
      <c r="K192" s="47">
        <v>45088.67</v>
      </c>
      <c r="L192" s="48">
        <v>0</v>
      </c>
      <c r="M192" s="47">
        <v>254130.91</v>
      </c>
      <c r="N192" s="49">
        <f t="shared" si="2"/>
        <v>35225227.359999999</v>
      </c>
    </row>
    <row r="193" spans="1:14" ht="15.6" x14ac:dyDescent="0.3">
      <c r="A193" s="51" t="s">
        <v>378</v>
      </c>
      <c r="B193" s="52" t="s">
        <v>379</v>
      </c>
      <c r="C193" s="47">
        <v>589086.19000000006</v>
      </c>
      <c r="D193" s="47">
        <v>100173.8</v>
      </c>
      <c r="E193" s="47">
        <v>10018.6</v>
      </c>
      <c r="F193" s="47">
        <v>13691.11</v>
      </c>
      <c r="G193" s="47">
        <v>20363.38</v>
      </c>
      <c r="H193" s="47">
        <v>5439.99</v>
      </c>
      <c r="I193" s="47">
        <v>15988</v>
      </c>
      <c r="J193" s="47">
        <v>1104.96</v>
      </c>
      <c r="K193" s="47">
        <v>967.05</v>
      </c>
      <c r="L193" s="48">
        <v>0</v>
      </c>
      <c r="M193" s="47">
        <v>0</v>
      </c>
      <c r="N193" s="49">
        <f t="shared" si="2"/>
        <v>756833.08000000007</v>
      </c>
    </row>
    <row r="194" spans="1:14" ht="15.6" x14ac:dyDescent="0.3">
      <c r="A194" s="51" t="s">
        <v>380</v>
      </c>
      <c r="B194" s="52" t="s">
        <v>381</v>
      </c>
      <c r="C194" s="47">
        <v>109677</v>
      </c>
      <c r="D194" s="47">
        <v>65742.039999999994</v>
      </c>
      <c r="E194" s="47">
        <v>1951.83</v>
      </c>
      <c r="F194" s="47">
        <v>4883.0600000000004</v>
      </c>
      <c r="G194" s="47">
        <v>1193.76</v>
      </c>
      <c r="H194" s="47">
        <v>689.04</v>
      </c>
      <c r="I194" s="47">
        <v>1014.9</v>
      </c>
      <c r="J194" s="47">
        <v>362.69</v>
      </c>
      <c r="K194" s="47">
        <v>67.59</v>
      </c>
      <c r="L194" s="48">
        <v>0</v>
      </c>
      <c r="M194" s="47">
        <v>0</v>
      </c>
      <c r="N194" s="49">
        <f t="shared" si="2"/>
        <v>185581.90999999997</v>
      </c>
    </row>
    <row r="195" spans="1:14" ht="15.6" x14ac:dyDescent="0.3">
      <c r="A195" s="51" t="s">
        <v>382</v>
      </c>
      <c r="B195" s="52" t="s">
        <v>383</v>
      </c>
      <c r="C195" s="47">
        <v>191219.69</v>
      </c>
      <c r="D195" s="47">
        <v>49841.79</v>
      </c>
      <c r="E195" s="47">
        <v>3249.44</v>
      </c>
      <c r="F195" s="47">
        <v>6742.0599999999995</v>
      </c>
      <c r="G195" s="47">
        <v>4195.6400000000003</v>
      </c>
      <c r="H195" s="47">
        <v>1414.39</v>
      </c>
      <c r="I195" s="47">
        <v>3220.78</v>
      </c>
      <c r="J195" s="47">
        <v>515.28</v>
      </c>
      <c r="K195" s="47">
        <v>193.78</v>
      </c>
      <c r="L195" s="48">
        <v>0</v>
      </c>
      <c r="M195" s="47">
        <v>0</v>
      </c>
      <c r="N195" s="49">
        <f t="shared" si="2"/>
        <v>260592.85000000003</v>
      </c>
    </row>
    <row r="196" spans="1:14" ht="15.6" x14ac:dyDescent="0.3">
      <c r="A196" s="51" t="s">
        <v>384</v>
      </c>
      <c r="B196" s="52" t="s">
        <v>385</v>
      </c>
      <c r="C196" s="47">
        <v>644452.42000000004</v>
      </c>
      <c r="D196" s="47">
        <v>466122.42</v>
      </c>
      <c r="E196" s="47">
        <v>10971.64</v>
      </c>
      <c r="F196" s="47">
        <v>14127.07</v>
      </c>
      <c r="G196" s="47">
        <v>22359.66</v>
      </c>
      <c r="H196" s="47">
        <v>6085.53</v>
      </c>
      <c r="I196" s="47">
        <v>17642.52</v>
      </c>
      <c r="J196" s="47">
        <v>1150.77</v>
      </c>
      <c r="K196" s="47">
        <v>1103.55</v>
      </c>
      <c r="L196" s="48">
        <v>0</v>
      </c>
      <c r="M196" s="47">
        <v>0</v>
      </c>
      <c r="N196" s="49">
        <f t="shared" si="2"/>
        <v>1184015.58</v>
      </c>
    </row>
    <row r="197" spans="1:14" ht="15.6" x14ac:dyDescent="0.3">
      <c r="A197" s="51" t="s">
        <v>386</v>
      </c>
      <c r="B197" s="52" t="s">
        <v>387</v>
      </c>
      <c r="C197" s="47">
        <v>293972.94</v>
      </c>
      <c r="D197" s="47">
        <v>43609.599999999999</v>
      </c>
      <c r="E197" s="47">
        <v>5203.25</v>
      </c>
      <c r="F197" s="47">
        <v>6265.02</v>
      </c>
      <c r="G197" s="47">
        <v>7308.94</v>
      </c>
      <c r="H197" s="47">
        <v>2876.21</v>
      </c>
      <c r="I197" s="47">
        <v>6974.61</v>
      </c>
      <c r="J197" s="47">
        <v>512.91999999999996</v>
      </c>
      <c r="K197" s="47">
        <v>533.78</v>
      </c>
      <c r="L197" s="48">
        <v>8916</v>
      </c>
      <c r="M197" s="47">
        <v>0</v>
      </c>
      <c r="N197" s="49">
        <f t="shared" si="2"/>
        <v>376173.27</v>
      </c>
    </row>
    <row r="198" spans="1:14" ht="15.6" x14ac:dyDescent="0.3">
      <c r="A198" s="51" t="s">
        <v>388</v>
      </c>
      <c r="B198" s="52" t="s">
        <v>389</v>
      </c>
      <c r="C198" s="47">
        <v>1708467.26</v>
      </c>
      <c r="D198" s="47">
        <v>1074514.3899999999</v>
      </c>
      <c r="E198" s="47">
        <v>29427.54</v>
      </c>
      <c r="F198" s="47">
        <v>31977.759999999998</v>
      </c>
      <c r="G198" s="47">
        <v>51742.63</v>
      </c>
      <c r="H198" s="47">
        <v>17093.91</v>
      </c>
      <c r="I198" s="47">
        <v>45985.68</v>
      </c>
      <c r="J198" s="47">
        <v>2657.47</v>
      </c>
      <c r="K198" s="47">
        <v>3248.09</v>
      </c>
      <c r="L198" s="48">
        <v>75179</v>
      </c>
      <c r="M198" s="47">
        <v>269902.94</v>
      </c>
      <c r="N198" s="49">
        <f t="shared" si="2"/>
        <v>3310196.67</v>
      </c>
    </row>
    <row r="199" spans="1:14" ht="15.6" x14ac:dyDescent="0.3">
      <c r="A199" s="51" t="s">
        <v>390</v>
      </c>
      <c r="B199" s="52" t="s">
        <v>391</v>
      </c>
      <c r="C199" s="47">
        <v>55300.89</v>
      </c>
      <c r="D199" s="47">
        <v>24970.91</v>
      </c>
      <c r="E199" s="47">
        <v>996.74</v>
      </c>
      <c r="F199" s="47">
        <v>2314.85</v>
      </c>
      <c r="G199" s="47">
        <v>670.25</v>
      </c>
      <c r="H199" s="47">
        <v>373.71</v>
      </c>
      <c r="I199" s="47">
        <v>605.04</v>
      </c>
      <c r="J199" s="47">
        <v>182.77</v>
      </c>
      <c r="K199" s="47">
        <v>42.64</v>
      </c>
      <c r="L199" s="48">
        <v>0</v>
      </c>
      <c r="M199" s="47">
        <v>0</v>
      </c>
      <c r="N199" s="49">
        <f t="shared" si="2"/>
        <v>85457.800000000017</v>
      </c>
    </row>
    <row r="200" spans="1:14" ht="15.6" x14ac:dyDescent="0.3">
      <c r="A200" s="51" t="s">
        <v>392</v>
      </c>
      <c r="B200" s="52" t="s">
        <v>393</v>
      </c>
      <c r="C200" s="47">
        <v>222529.31999999998</v>
      </c>
      <c r="D200" s="47">
        <v>98612.28</v>
      </c>
      <c r="E200" s="47">
        <v>3924.32</v>
      </c>
      <c r="F200" s="47">
        <v>4608.8900000000003</v>
      </c>
      <c r="G200" s="47">
        <v>3402.7</v>
      </c>
      <c r="H200" s="47">
        <v>2190.2199999999998</v>
      </c>
      <c r="I200" s="47">
        <v>4460.7299999999996</v>
      </c>
      <c r="J200" s="47">
        <v>397.13</v>
      </c>
      <c r="K200" s="47">
        <v>408.64</v>
      </c>
      <c r="L200" s="48">
        <v>0</v>
      </c>
      <c r="M200" s="47">
        <v>0</v>
      </c>
      <c r="N200" s="49">
        <f t="shared" si="2"/>
        <v>340534.23</v>
      </c>
    </row>
    <row r="201" spans="1:14" ht="15.6" x14ac:dyDescent="0.3">
      <c r="A201" s="51" t="s">
        <v>394</v>
      </c>
      <c r="B201" s="52" t="s">
        <v>395</v>
      </c>
      <c r="C201" s="47">
        <v>241297.01</v>
      </c>
      <c r="D201" s="47">
        <v>48883.55</v>
      </c>
      <c r="E201" s="47">
        <v>4246.5999999999995</v>
      </c>
      <c r="F201" s="47">
        <v>5276.9400000000005</v>
      </c>
      <c r="G201" s="47">
        <v>6329.9</v>
      </c>
      <c r="H201" s="47">
        <v>2330.17</v>
      </c>
      <c r="I201" s="47">
        <v>5906.38</v>
      </c>
      <c r="J201" s="47">
        <v>442.55</v>
      </c>
      <c r="K201" s="47">
        <v>427.99</v>
      </c>
      <c r="L201" s="48">
        <v>0</v>
      </c>
      <c r="M201" s="47">
        <v>0</v>
      </c>
      <c r="N201" s="49">
        <f t="shared" ref="N201:N264" si="3">SUM(C201:M201)</f>
        <v>315141.08999999997</v>
      </c>
    </row>
    <row r="202" spans="1:14" ht="15.6" x14ac:dyDescent="0.3">
      <c r="A202" s="51" t="s">
        <v>396</v>
      </c>
      <c r="B202" s="52" t="s">
        <v>397</v>
      </c>
      <c r="C202" s="47">
        <v>238424.48</v>
      </c>
      <c r="D202" s="47">
        <v>92153.25</v>
      </c>
      <c r="E202" s="47">
        <v>3917.0800000000004</v>
      </c>
      <c r="F202" s="47">
        <v>5949.33</v>
      </c>
      <c r="G202" s="47">
        <v>3103.96</v>
      </c>
      <c r="H202" s="47">
        <v>2083.98</v>
      </c>
      <c r="I202" s="47">
        <v>3912.07</v>
      </c>
      <c r="J202" s="47">
        <v>529.82000000000005</v>
      </c>
      <c r="K202" s="47">
        <v>353.07</v>
      </c>
      <c r="L202" s="48">
        <v>0</v>
      </c>
      <c r="M202" s="47">
        <v>0</v>
      </c>
      <c r="N202" s="49">
        <f t="shared" si="3"/>
        <v>350427.04000000004</v>
      </c>
    </row>
    <row r="203" spans="1:14" ht="15.6" x14ac:dyDescent="0.3">
      <c r="A203" s="51" t="s">
        <v>398</v>
      </c>
      <c r="B203" s="52" t="s">
        <v>399</v>
      </c>
      <c r="C203" s="47">
        <v>191391.28</v>
      </c>
      <c r="D203" s="47">
        <v>73495.349999999991</v>
      </c>
      <c r="E203" s="47">
        <v>3196.5499999999997</v>
      </c>
      <c r="F203" s="47">
        <v>7036.82</v>
      </c>
      <c r="G203" s="47">
        <v>2491.67</v>
      </c>
      <c r="H203" s="47">
        <v>1345.98</v>
      </c>
      <c r="I203" s="47">
        <v>2289.3200000000002</v>
      </c>
      <c r="J203" s="47">
        <v>592.20000000000005</v>
      </c>
      <c r="K203" s="47">
        <v>170.46</v>
      </c>
      <c r="L203" s="48">
        <v>0</v>
      </c>
      <c r="M203" s="47">
        <v>0</v>
      </c>
      <c r="N203" s="49">
        <f t="shared" si="3"/>
        <v>282009.63</v>
      </c>
    </row>
    <row r="204" spans="1:14" ht="30" x14ac:dyDescent="0.3">
      <c r="A204" s="51" t="s">
        <v>400</v>
      </c>
      <c r="B204" s="52" t="s">
        <v>401</v>
      </c>
      <c r="C204" s="47">
        <v>88795.82</v>
      </c>
      <c r="D204" s="47">
        <v>42923.29</v>
      </c>
      <c r="E204" s="47">
        <v>1594.3300000000002</v>
      </c>
      <c r="F204" s="47">
        <v>3568.7000000000003</v>
      </c>
      <c r="G204" s="47">
        <v>915.8</v>
      </c>
      <c r="H204" s="47">
        <v>621.76</v>
      </c>
      <c r="I204" s="47">
        <v>957.61</v>
      </c>
      <c r="J204" s="47">
        <v>267.93</v>
      </c>
      <c r="K204" s="47">
        <v>76.260000000000005</v>
      </c>
      <c r="L204" s="48">
        <v>25776</v>
      </c>
      <c r="M204" s="47">
        <v>0</v>
      </c>
      <c r="N204" s="49">
        <f t="shared" si="3"/>
        <v>165497.5</v>
      </c>
    </row>
    <row r="205" spans="1:14" ht="15.6" x14ac:dyDescent="0.3">
      <c r="A205" s="51" t="s">
        <v>402</v>
      </c>
      <c r="B205" s="52" t="s">
        <v>403</v>
      </c>
      <c r="C205" s="47">
        <v>413962.57999999996</v>
      </c>
      <c r="D205" s="47">
        <v>206387.39</v>
      </c>
      <c r="E205" s="47">
        <v>6936.05</v>
      </c>
      <c r="F205" s="47">
        <v>10009.67</v>
      </c>
      <c r="G205" s="47">
        <v>7498.01</v>
      </c>
      <c r="H205" s="47">
        <v>3724.47</v>
      </c>
      <c r="I205" s="47">
        <v>7961.87</v>
      </c>
      <c r="J205" s="47">
        <v>814.39</v>
      </c>
      <c r="K205" s="47">
        <v>647.76</v>
      </c>
      <c r="L205" s="48">
        <v>0</v>
      </c>
      <c r="M205" s="47">
        <v>0</v>
      </c>
      <c r="N205" s="49">
        <f t="shared" si="3"/>
        <v>657942.19000000006</v>
      </c>
    </row>
    <row r="206" spans="1:14" ht="15.6" x14ac:dyDescent="0.3">
      <c r="A206" s="51" t="s">
        <v>404</v>
      </c>
      <c r="B206" s="52" t="s">
        <v>405</v>
      </c>
      <c r="C206" s="47">
        <v>1921636.8</v>
      </c>
      <c r="D206" s="47">
        <v>643987.92000000004</v>
      </c>
      <c r="E206" s="47">
        <v>31874.45</v>
      </c>
      <c r="F206" s="47">
        <v>42391.64</v>
      </c>
      <c r="G206" s="47">
        <v>69310.95</v>
      </c>
      <c r="H206" s="47">
        <v>17805.099999999999</v>
      </c>
      <c r="I206" s="47">
        <v>53076.77</v>
      </c>
      <c r="J206" s="47">
        <v>3342.46</v>
      </c>
      <c r="K206" s="47">
        <v>3192.35</v>
      </c>
      <c r="L206" s="48">
        <v>0</v>
      </c>
      <c r="M206" s="47">
        <v>0</v>
      </c>
      <c r="N206" s="49">
        <f t="shared" si="3"/>
        <v>2786618.4400000009</v>
      </c>
    </row>
    <row r="207" spans="1:14" ht="15.6" x14ac:dyDescent="0.3">
      <c r="A207" s="51" t="s">
        <v>406</v>
      </c>
      <c r="B207" s="52" t="s">
        <v>407</v>
      </c>
      <c r="C207" s="47">
        <v>99539.85</v>
      </c>
      <c r="D207" s="47">
        <v>42537.78</v>
      </c>
      <c r="E207" s="47">
        <v>1742.35</v>
      </c>
      <c r="F207" s="47">
        <v>4536.24</v>
      </c>
      <c r="G207" s="47">
        <v>1153.81</v>
      </c>
      <c r="H207" s="47">
        <v>598.78</v>
      </c>
      <c r="I207" s="47">
        <v>879.8</v>
      </c>
      <c r="J207" s="47">
        <v>333.5</v>
      </c>
      <c r="K207" s="47">
        <v>52.92</v>
      </c>
      <c r="L207" s="48">
        <v>0</v>
      </c>
      <c r="M207" s="47">
        <v>0</v>
      </c>
      <c r="N207" s="49">
        <f t="shared" si="3"/>
        <v>151375.03</v>
      </c>
    </row>
    <row r="208" spans="1:14" ht="15.6" x14ac:dyDescent="0.3">
      <c r="A208" s="51" t="s">
        <v>408</v>
      </c>
      <c r="B208" s="52" t="s">
        <v>409</v>
      </c>
      <c r="C208" s="47">
        <v>300797.52999999997</v>
      </c>
      <c r="D208" s="47">
        <v>57662.2</v>
      </c>
      <c r="E208" s="47">
        <v>5155.1499999999996</v>
      </c>
      <c r="F208" s="47">
        <v>8935.25</v>
      </c>
      <c r="G208" s="47">
        <v>8635.98</v>
      </c>
      <c r="H208" s="47">
        <v>2495.71</v>
      </c>
      <c r="I208" s="47">
        <v>6594.97</v>
      </c>
      <c r="J208" s="47">
        <v>695.27</v>
      </c>
      <c r="K208" s="47">
        <v>396.66</v>
      </c>
      <c r="L208" s="48">
        <v>0</v>
      </c>
      <c r="M208" s="47">
        <v>0</v>
      </c>
      <c r="N208" s="49">
        <f t="shared" si="3"/>
        <v>391368.72</v>
      </c>
    </row>
    <row r="209" spans="1:14" ht="15.6" x14ac:dyDescent="0.3">
      <c r="A209" s="51" t="s">
        <v>410</v>
      </c>
      <c r="B209" s="52" t="s">
        <v>411</v>
      </c>
      <c r="C209" s="47">
        <v>180260.22999999998</v>
      </c>
      <c r="D209" s="47">
        <v>37976.6</v>
      </c>
      <c r="E209" s="47">
        <v>3155.2200000000003</v>
      </c>
      <c r="F209" s="47">
        <v>5466.44</v>
      </c>
      <c r="G209" s="47">
        <v>4320.9799999999996</v>
      </c>
      <c r="H209" s="47">
        <v>1502.89</v>
      </c>
      <c r="I209" s="47">
        <v>3615.52</v>
      </c>
      <c r="J209" s="47">
        <v>422.64</v>
      </c>
      <c r="K209" s="47">
        <v>238.89</v>
      </c>
      <c r="L209" s="48">
        <v>0</v>
      </c>
      <c r="M209" s="47">
        <v>0</v>
      </c>
      <c r="N209" s="49">
        <f t="shared" si="3"/>
        <v>236959.41000000003</v>
      </c>
    </row>
    <row r="210" spans="1:14" ht="15.6" x14ac:dyDescent="0.3">
      <c r="A210" s="51" t="s">
        <v>412</v>
      </c>
      <c r="B210" s="52" t="s">
        <v>413</v>
      </c>
      <c r="C210" s="47">
        <v>381111.23</v>
      </c>
      <c r="D210" s="47">
        <v>134764.67000000001</v>
      </c>
      <c r="E210" s="47">
        <v>6478.09</v>
      </c>
      <c r="F210" s="47">
        <v>9431.01</v>
      </c>
      <c r="G210" s="47">
        <v>10521.26</v>
      </c>
      <c r="H210" s="47">
        <v>3432.61</v>
      </c>
      <c r="I210" s="47">
        <v>8906.66</v>
      </c>
      <c r="J210" s="47">
        <v>733.58</v>
      </c>
      <c r="K210" s="47">
        <v>596.26</v>
      </c>
      <c r="L210" s="48">
        <v>0</v>
      </c>
      <c r="M210" s="47">
        <v>0</v>
      </c>
      <c r="N210" s="49">
        <f t="shared" si="3"/>
        <v>555975.37</v>
      </c>
    </row>
    <row r="211" spans="1:14" ht="15.6" x14ac:dyDescent="0.3">
      <c r="A211" s="51" t="s">
        <v>414</v>
      </c>
      <c r="B211" s="52" t="s">
        <v>415</v>
      </c>
      <c r="C211" s="47">
        <v>288326.88</v>
      </c>
      <c r="D211" s="47">
        <v>63008.68</v>
      </c>
      <c r="E211" s="47">
        <v>5002.5</v>
      </c>
      <c r="F211" s="47">
        <v>8709.23</v>
      </c>
      <c r="G211" s="47">
        <v>8308.2000000000007</v>
      </c>
      <c r="H211" s="47">
        <v>2392.7399999999998</v>
      </c>
      <c r="I211" s="47">
        <v>6301.11</v>
      </c>
      <c r="J211" s="47">
        <v>679.62</v>
      </c>
      <c r="K211" s="47">
        <v>378.99</v>
      </c>
      <c r="L211" s="48">
        <v>0</v>
      </c>
      <c r="M211" s="47">
        <v>0</v>
      </c>
      <c r="N211" s="49">
        <f t="shared" si="3"/>
        <v>383107.94999999995</v>
      </c>
    </row>
    <row r="212" spans="1:14" ht="15.6" x14ac:dyDescent="0.3">
      <c r="A212" s="51" t="s">
        <v>416</v>
      </c>
      <c r="B212" s="52" t="s">
        <v>417</v>
      </c>
      <c r="C212" s="47">
        <v>93488.81</v>
      </c>
      <c r="D212" s="47">
        <v>38132.92</v>
      </c>
      <c r="E212" s="47">
        <v>1599.56</v>
      </c>
      <c r="F212" s="47">
        <v>3346.39</v>
      </c>
      <c r="G212" s="47">
        <v>1438.3</v>
      </c>
      <c r="H212" s="47">
        <v>688.53</v>
      </c>
      <c r="I212" s="47">
        <v>1311.59</v>
      </c>
      <c r="J212" s="47">
        <v>249.49</v>
      </c>
      <c r="K212" s="47">
        <v>93.52</v>
      </c>
      <c r="L212" s="48">
        <v>0</v>
      </c>
      <c r="M212" s="47">
        <v>0</v>
      </c>
      <c r="N212" s="49">
        <f t="shared" si="3"/>
        <v>140349.10999999996</v>
      </c>
    </row>
    <row r="213" spans="1:14" ht="15.6" x14ac:dyDescent="0.3">
      <c r="A213" s="51" t="s">
        <v>418</v>
      </c>
      <c r="B213" s="52" t="s">
        <v>419</v>
      </c>
      <c r="C213" s="47">
        <v>1197511.01</v>
      </c>
      <c r="D213" s="47">
        <v>273605.73</v>
      </c>
      <c r="E213" s="47">
        <v>20313.97</v>
      </c>
      <c r="F213" s="47">
        <v>28673.17</v>
      </c>
      <c r="G213" s="47">
        <v>39734.19</v>
      </c>
      <c r="H213" s="47">
        <v>11009.24</v>
      </c>
      <c r="I213" s="47">
        <v>31068.15</v>
      </c>
      <c r="J213" s="47">
        <v>2262.7600000000002</v>
      </c>
      <c r="K213" s="47">
        <v>1933.67</v>
      </c>
      <c r="L213" s="48">
        <v>0</v>
      </c>
      <c r="M213" s="47">
        <v>43559.29</v>
      </c>
      <c r="N213" s="49">
        <f t="shared" si="3"/>
        <v>1649671.1799999997</v>
      </c>
    </row>
    <row r="214" spans="1:14" ht="15.6" x14ac:dyDescent="0.3">
      <c r="A214" s="51" t="s">
        <v>420</v>
      </c>
      <c r="B214" s="52" t="s">
        <v>421</v>
      </c>
      <c r="C214" s="47">
        <v>219507.19</v>
      </c>
      <c r="D214" s="47">
        <v>104506.32</v>
      </c>
      <c r="E214" s="47">
        <v>3856.87</v>
      </c>
      <c r="F214" s="47">
        <v>5381.12</v>
      </c>
      <c r="G214" s="47">
        <v>5532.62</v>
      </c>
      <c r="H214" s="47">
        <v>2027.83</v>
      </c>
      <c r="I214" s="47">
        <v>5013.84</v>
      </c>
      <c r="J214" s="47">
        <v>453.51</v>
      </c>
      <c r="K214" s="47">
        <v>357.87</v>
      </c>
      <c r="L214" s="48">
        <v>17162</v>
      </c>
      <c r="M214" s="47">
        <v>0</v>
      </c>
      <c r="N214" s="49">
        <f t="shared" si="3"/>
        <v>363799.17000000004</v>
      </c>
    </row>
    <row r="215" spans="1:14" ht="15.6" x14ac:dyDescent="0.3">
      <c r="A215" s="51" t="s">
        <v>422</v>
      </c>
      <c r="B215" s="52" t="s">
        <v>423</v>
      </c>
      <c r="C215" s="47">
        <v>1245334.94</v>
      </c>
      <c r="D215" s="47">
        <v>197875.06</v>
      </c>
      <c r="E215" s="47">
        <v>20888.830000000002</v>
      </c>
      <c r="F215" s="47">
        <v>28423.5</v>
      </c>
      <c r="G215" s="47">
        <v>44275.86</v>
      </c>
      <c r="H215" s="47">
        <v>11468.55</v>
      </c>
      <c r="I215" s="47">
        <v>33895.61</v>
      </c>
      <c r="J215" s="47">
        <v>2346.0700000000002</v>
      </c>
      <c r="K215" s="47">
        <v>2038.68</v>
      </c>
      <c r="L215" s="48">
        <v>0</v>
      </c>
      <c r="M215" s="47">
        <v>36110.61</v>
      </c>
      <c r="N215" s="49">
        <f t="shared" si="3"/>
        <v>1622657.7100000004</v>
      </c>
    </row>
    <row r="216" spans="1:14" ht="30" x14ac:dyDescent="0.3">
      <c r="A216" s="51" t="s">
        <v>424</v>
      </c>
      <c r="B216" s="52" t="s">
        <v>425</v>
      </c>
      <c r="C216" s="47">
        <v>560169.3899999999</v>
      </c>
      <c r="D216" s="47">
        <v>82615.600000000006</v>
      </c>
      <c r="E216" s="47">
        <v>9579.130000000001</v>
      </c>
      <c r="F216" s="47">
        <v>15270.82</v>
      </c>
      <c r="G216" s="47">
        <v>16166.65</v>
      </c>
      <c r="H216" s="47">
        <v>4849.1499999999996</v>
      </c>
      <c r="I216" s="47">
        <v>12820.04</v>
      </c>
      <c r="J216" s="47">
        <v>1202.1400000000001</v>
      </c>
      <c r="K216" s="47">
        <v>807.82</v>
      </c>
      <c r="L216" s="48">
        <v>0</v>
      </c>
      <c r="M216" s="47">
        <v>0</v>
      </c>
      <c r="N216" s="49">
        <f t="shared" si="3"/>
        <v>703480.73999999987</v>
      </c>
    </row>
    <row r="217" spans="1:14" ht="30" x14ac:dyDescent="0.3">
      <c r="A217" s="51" t="s">
        <v>426</v>
      </c>
      <c r="B217" s="52" t="s">
        <v>427</v>
      </c>
      <c r="C217" s="47">
        <v>131234.67000000001</v>
      </c>
      <c r="D217" s="47">
        <v>68626.81</v>
      </c>
      <c r="E217" s="47">
        <v>2296.9700000000003</v>
      </c>
      <c r="F217" s="47">
        <v>5721.4</v>
      </c>
      <c r="G217" s="47">
        <v>1414.47</v>
      </c>
      <c r="H217" s="47">
        <v>828.27</v>
      </c>
      <c r="I217" s="47">
        <v>1208.98</v>
      </c>
      <c r="J217" s="47">
        <v>428.53</v>
      </c>
      <c r="K217" s="47">
        <v>82.97</v>
      </c>
      <c r="L217" s="48">
        <v>0</v>
      </c>
      <c r="M217" s="47">
        <v>0</v>
      </c>
      <c r="N217" s="49">
        <f t="shared" si="3"/>
        <v>211843.07</v>
      </c>
    </row>
    <row r="218" spans="1:14" ht="15.6" x14ac:dyDescent="0.3">
      <c r="A218" s="51" t="s">
        <v>428</v>
      </c>
      <c r="B218" s="52" t="s">
        <v>429</v>
      </c>
      <c r="C218" s="47">
        <v>454276.47</v>
      </c>
      <c r="D218" s="47">
        <v>61880.800000000003</v>
      </c>
      <c r="E218" s="47">
        <v>7682.8700000000008</v>
      </c>
      <c r="F218" s="47">
        <v>12817.51</v>
      </c>
      <c r="G218" s="47">
        <v>13258.26</v>
      </c>
      <c r="H218" s="47">
        <v>3835.05</v>
      </c>
      <c r="I218" s="47">
        <v>10317.280000000001</v>
      </c>
      <c r="J218" s="47">
        <v>1004.03</v>
      </c>
      <c r="K218" s="47">
        <v>623.4</v>
      </c>
      <c r="L218" s="48">
        <v>0</v>
      </c>
      <c r="M218" s="47">
        <v>0</v>
      </c>
      <c r="N218" s="49">
        <f t="shared" si="3"/>
        <v>565695.67000000004</v>
      </c>
    </row>
    <row r="219" spans="1:14" ht="15.6" x14ac:dyDescent="0.3">
      <c r="A219" s="51" t="s">
        <v>430</v>
      </c>
      <c r="B219" s="52" t="s">
        <v>431</v>
      </c>
      <c r="C219" s="47">
        <v>271741.93</v>
      </c>
      <c r="D219" s="47">
        <v>67081.64</v>
      </c>
      <c r="E219" s="47">
        <v>4640.04</v>
      </c>
      <c r="F219" s="47">
        <v>7503.36</v>
      </c>
      <c r="G219" s="47">
        <v>7961.86</v>
      </c>
      <c r="H219" s="47">
        <v>2335.8200000000002</v>
      </c>
      <c r="I219" s="47">
        <v>6225.76</v>
      </c>
      <c r="J219" s="47">
        <v>580.73</v>
      </c>
      <c r="K219" s="47">
        <v>386.55</v>
      </c>
      <c r="L219" s="48">
        <v>0</v>
      </c>
      <c r="M219" s="47">
        <v>0</v>
      </c>
      <c r="N219" s="49">
        <f t="shared" si="3"/>
        <v>368457.68999999994</v>
      </c>
    </row>
    <row r="220" spans="1:14" ht="15.6" x14ac:dyDescent="0.3">
      <c r="A220" s="51" t="s">
        <v>432</v>
      </c>
      <c r="B220" s="52" t="s">
        <v>433</v>
      </c>
      <c r="C220" s="47">
        <v>263819.39</v>
      </c>
      <c r="D220" s="47">
        <v>54352.6</v>
      </c>
      <c r="E220" s="47">
        <v>4599.9800000000005</v>
      </c>
      <c r="F220" s="47">
        <v>8221.7000000000007</v>
      </c>
      <c r="G220" s="47">
        <v>7335.1</v>
      </c>
      <c r="H220" s="47">
        <v>2158.89</v>
      </c>
      <c r="I220" s="47">
        <v>5566.93</v>
      </c>
      <c r="J220" s="47">
        <v>637</v>
      </c>
      <c r="K220" s="47">
        <v>336.08</v>
      </c>
      <c r="L220" s="48">
        <v>0</v>
      </c>
      <c r="M220" s="47">
        <v>0</v>
      </c>
      <c r="N220" s="49">
        <f t="shared" si="3"/>
        <v>347027.67</v>
      </c>
    </row>
    <row r="221" spans="1:14" ht="15.6" x14ac:dyDescent="0.3">
      <c r="A221" s="51" t="s">
        <v>434</v>
      </c>
      <c r="B221" s="52" t="s">
        <v>435</v>
      </c>
      <c r="C221" s="47">
        <v>357399.47000000003</v>
      </c>
      <c r="D221" s="47">
        <v>183996.67</v>
      </c>
      <c r="E221" s="47">
        <v>5789.71</v>
      </c>
      <c r="F221" s="47">
        <v>9402.4</v>
      </c>
      <c r="G221" s="47">
        <v>9712.18</v>
      </c>
      <c r="H221" s="47">
        <v>3031.5</v>
      </c>
      <c r="I221" s="47">
        <v>7846.78</v>
      </c>
      <c r="J221" s="47">
        <v>701.52</v>
      </c>
      <c r="K221" s="47">
        <v>500.93</v>
      </c>
      <c r="L221" s="48">
        <v>0</v>
      </c>
      <c r="M221" s="47">
        <v>0</v>
      </c>
      <c r="N221" s="49">
        <f t="shared" si="3"/>
        <v>578381.16000000015</v>
      </c>
    </row>
    <row r="222" spans="1:14" ht="15.6" x14ac:dyDescent="0.3">
      <c r="A222" s="51" t="s">
        <v>436</v>
      </c>
      <c r="B222" s="52" t="s">
        <v>437</v>
      </c>
      <c r="C222" s="47">
        <v>200452</v>
      </c>
      <c r="D222" s="47">
        <v>43944.2</v>
      </c>
      <c r="E222" s="47">
        <v>3422.0299999999997</v>
      </c>
      <c r="F222" s="47">
        <v>6811.81</v>
      </c>
      <c r="G222" s="47">
        <v>4666.53</v>
      </c>
      <c r="H222" s="47">
        <v>1526.79</v>
      </c>
      <c r="I222" s="47">
        <v>3620.73</v>
      </c>
      <c r="J222" s="47">
        <v>530.4</v>
      </c>
      <c r="K222" s="47">
        <v>217.77</v>
      </c>
      <c r="L222" s="48">
        <v>0</v>
      </c>
      <c r="M222" s="47">
        <v>0</v>
      </c>
      <c r="N222" s="49">
        <f t="shared" si="3"/>
        <v>265192.26000000007</v>
      </c>
    </row>
    <row r="223" spans="1:14" ht="15.6" x14ac:dyDescent="0.3">
      <c r="A223" s="51" t="s">
        <v>438</v>
      </c>
      <c r="B223" s="52" t="s">
        <v>439</v>
      </c>
      <c r="C223" s="47">
        <v>113873.91</v>
      </c>
      <c r="D223" s="47">
        <v>68906.570000000007</v>
      </c>
      <c r="E223" s="47">
        <v>1883.7800000000002</v>
      </c>
      <c r="F223" s="47">
        <v>3327.06</v>
      </c>
      <c r="G223" s="47">
        <v>1976.43</v>
      </c>
      <c r="H223" s="47">
        <v>926.88</v>
      </c>
      <c r="I223" s="47">
        <v>1928.94</v>
      </c>
      <c r="J223" s="47">
        <v>275.29000000000002</v>
      </c>
      <c r="K223" s="47">
        <v>145.16999999999999</v>
      </c>
      <c r="L223" s="48">
        <v>0</v>
      </c>
      <c r="M223" s="47">
        <v>0</v>
      </c>
      <c r="N223" s="49">
        <f t="shared" si="3"/>
        <v>193244.03000000003</v>
      </c>
    </row>
    <row r="224" spans="1:14" ht="15.6" x14ac:dyDescent="0.3">
      <c r="A224" s="51" t="s">
        <v>440</v>
      </c>
      <c r="B224" s="52" t="s">
        <v>441</v>
      </c>
      <c r="C224" s="47">
        <v>155834.51</v>
      </c>
      <c r="D224" s="47">
        <v>87241.39</v>
      </c>
      <c r="E224" s="47">
        <v>2678.41</v>
      </c>
      <c r="F224" s="47">
        <v>5808.54</v>
      </c>
      <c r="G224" s="47">
        <v>2825.01</v>
      </c>
      <c r="H224" s="47">
        <v>1116.71</v>
      </c>
      <c r="I224" s="47">
        <v>2296.88</v>
      </c>
      <c r="J224" s="47">
        <v>432.47</v>
      </c>
      <c r="K224" s="47">
        <v>145.1</v>
      </c>
      <c r="L224" s="48">
        <v>5966</v>
      </c>
      <c r="M224" s="47">
        <v>0</v>
      </c>
      <c r="N224" s="49">
        <f t="shared" si="3"/>
        <v>264345.02</v>
      </c>
    </row>
    <row r="225" spans="1:14" ht="15.6" x14ac:dyDescent="0.3">
      <c r="A225" s="51" t="s">
        <v>442</v>
      </c>
      <c r="B225" s="52" t="s">
        <v>443</v>
      </c>
      <c r="C225" s="47">
        <v>318240.94999999995</v>
      </c>
      <c r="D225" s="47">
        <v>59023.9</v>
      </c>
      <c r="E225" s="47">
        <v>5405.13</v>
      </c>
      <c r="F225" s="47">
        <v>9386.56</v>
      </c>
      <c r="G225" s="47">
        <v>8047.14</v>
      </c>
      <c r="H225" s="47">
        <v>2630.54</v>
      </c>
      <c r="I225" s="47">
        <v>6353.13</v>
      </c>
      <c r="J225" s="47">
        <v>758.85</v>
      </c>
      <c r="K225" s="47">
        <v>416.71</v>
      </c>
      <c r="L225" s="48">
        <v>0</v>
      </c>
      <c r="M225" s="47">
        <v>0</v>
      </c>
      <c r="N225" s="49">
        <f t="shared" si="3"/>
        <v>410262.91</v>
      </c>
    </row>
    <row r="226" spans="1:14" ht="15.6" x14ac:dyDescent="0.3">
      <c r="A226" s="51" t="s">
        <v>444</v>
      </c>
      <c r="B226" s="52" t="s">
        <v>445</v>
      </c>
      <c r="C226" s="47">
        <v>103437.23000000001</v>
      </c>
      <c r="D226" s="47">
        <v>50252.53</v>
      </c>
      <c r="E226" s="47">
        <v>1818.8899999999999</v>
      </c>
      <c r="F226" s="47">
        <v>4666.34</v>
      </c>
      <c r="G226" s="47">
        <v>1248.24</v>
      </c>
      <c r="H226" s="47">
        <v>632.22</v>
      </c>
      <c r="I226" s="47">
        <v>968.85</v>
      </c>
      <c r="J226" s="47">
        <v>345.59</v>
      </c>
      <c r="K226" s="47">
        <v>58.27</v>
      </c>
      <c r="L226" s="48">
        <v>0</v>
      </c>
      <c r="M226" s="47">
        <v>0</v>
      </c>
      <c r="N226" s="49">
        <f t="shared" si="3"/>
        <v>163428.16</v>
      </c>
    </row>
    <row r="227" spans="1:14" ht="15.6" x14ac:dyDescent="0.3">
      <c r="A227" s="51" t="s">
        <v>446</v>
      </c>
      <c r="B227" s="52" t="s">
        <v>447</v>
      </c>
      <c r="C227" s="47">
        <v>297992.90000000002</v>
      </c>
      <c r="D227" s="47">
        <v>80183.69</v>
      </c>
      <c r="E227" s="47">
        <v>5283.3099999999995</v>
      </c>
      <c r="F227" s="47">
        <v>8027.38</v>
      </c>
      <c r="G227" s="47">
        <v>6140.4</v>
      </c>
      <c r="H227" s="47">
        <v>2662.25</v>
      </c>
      <c r="I227" s="47">
        <v>5951.46</v>
      </c>
      <c r="J227" s="47">
        <v>642.86</v>
      </c>
      <c r="K227" s="47">
        <v>454.17</v>
      </c>
      <c r="L227" s="48">
        <v>39294</v>
      </c>
      <c r="M227" s="47">
        <v>0</v>
      </c>
      <c r="N227" s="49">
        <f t="shared" si="3"/>
        <v>446632.42000000004</v>
      </c>
    </row>
    <row r="228" spans="1:14" ht="15.6" x14ac:dyDescent="0.3">
      <c r="A228" s="51" t="s">
        <v>448</v>
      </c>
      <c r="B228" s="52" t="s">
        <v>449</v>
      </c>
      <c r="C228" s="47">
        <v>271154.07</v>
      </c>
      <c r="D228" s="47">
        <v>161065.93</v>
      </c>
      <c r="E228" s="47">
        <v>4649.33</v>
      </c>
      <c r="F228" s="47">
        <v>8025.34</v>
      </c>
      <c r="G228" s="47">
        <v>6137.39</v>
      </c>
      <c r="H228" s="47">
        <v>2254.02</v>
      </c>
      <c r="I228" s="47">
        <v>5295.86</v>
      </c>
      <c r="J228" s="47">
        <v>637.66</v>
      </c>
      <c r="K228" s="47">
        <v>358.74</v>
      </c>
      <c r="L228" s="48">
        <v>27998</v>
      </c>
      <c r="M228" s="47">
        <v>0</v>
      </c>
      <c r="N228" s="49">
        <f t="shared" si="3"/>
        <v>487576.34</v>
      </c>
    </row>
    <row r="229" spans="1:14" ht="15.6" x14ac:dyDescent="0.3">
      <c r="A229" s="51" t="s">
        <v>450</v>
      </c>
      <c r="B229" s="52" t="s">
        <v>451</v>
      </c>
      <c r="C229" s="47">
        <v>137228.25999999998</v>
      </c>
      <c r="D229" s="47">
        <v>68383.16</v>
      </c>
      <c r="E229" s="47">
        <v>2362.8200000000002</v>
      </c>
      <c r="F229" s="47">
        <v>4402.2700000000004</v>
      </c>
      <c r="G229" s="47">
        <v>3398.71</v>
      </c>
      <c r="H229" s="47">
        <v>1093.07</v>
      </c>
      <c r="I229" s="47">
        <v>2697.93</v>
      </c>
      <c r="J229" s="47">
        <v>335.53</v>
      </c>
      <c r="K229" s="47">
        <v>165.25</v>
      </c>
      <c r="L229" s="48">
        <v>0</v>
      </c>
      <c r="M229" s="47">
        <v>0</v>
      </c>
      <c r="N229" s="49">
        <f t="shared" si="3"/>
        <v>220066.99999999997</v>
      </c>
    </row>
    <row r="230" spans="1:14" ht="15.6" x14ac:dyDescent="0.3">
      <c r="A230" s="51" t="s">
        <v>452</v>
      </c>
      <c r="B230" s="52" t="s">
        <v>453</v>
      </c>
      <c r="C230" s="47">
        <v>147144.59999999998</v>
      </c>
      <c r="D230" s="47">
        <v>46988.71</v>
      </c>
      <c r="E230" s="47">
        <v>2516.3200000000002</v>
      </c>
      <c r="F230" s="47">
        <v>5153.7300000000005</v>
      </c>
      <c r="G230" s="47">
        <v>3245.89</v>
      </c>
      <c r="H230" s="47">
        <v>1099.96</v>
      </c>
      <c r="I230" s="47">
        <v>2539.6799999999998</v>
      </c>
      <c r="J230" s="47">
        <v>389.79</v>
      </c>
      <c r="K230" s="47">
        <v>152.75</v>
      </c>
      <c r="L230" s="48">
        <v>0</v>
      </c>
      <c r="M230" s="47">
        <v>0</v>
      </c>
      <c r="N230" s="49">
        <f t="shared" si="3"/>
        <v>209231.43</v>
      </c>
    </row>
    <row r="231" spans="1:14" ht="15.6" x14ac:dyDescent="0.3">
      <c r="A231" s="51" t="s">
        <v>454</v>
      </c>
      <c r="B231" s="52" t="s">
        <v>455</v>
      </c>
      <c r="C231" s="47">
        <v>108620.70999999999</v>
      </c>
      <c r="D231" s="47">
        <v>82554.45</v>
      </c>
      <c r="E231" s="47">
        <v>1928.1299999999999</v>
      </c>
      <c r="F231" s="47">
        <v>4058.99</v>
      </c>
      <c r="G231" s="47">
        <v>992.51</v>
      </c>
      <c r="H231" s="47">
        <v>799.29</v>
      </c>
      <c r="I231" s="47">
        <v>1210.6300000000001</v>
      </c>
      <c r="J231" s="47">
        <v>303.52</v>
      </c>
      <c r="K231" s="47">
        <v>107.06</v>
      </c>
      <c r="L231" s="48">
        <v>0</v>
      </c>
      <c r="M231" s="47">
        <v>0</v>
      </c>
      <c r="N231" s="49">
        <f t="shared" si="3"/>
        <v>200575.28999999998</v>
      </c>
    </row>
    <row r="232" spans="1:14" ht="15.6" x14ac:dyDescent="0.3">
      <c r="A232" s="51" t="s">
        <v>456</v>
      </c>
      <c r="B232" s="52" t="s">
        <v>457</v>
      </c>
      <c r="C232" s="47">
        <v>84527.790000000008</v>
      </c>
      <c r="D232" s="47">
        <v>51304.439999999995</v>
      </c>
      <c r="E232" s="47">
        <v>1494.92</v>
      </c>
      <c r="F232" s="47">
        <v>3074.77</v>
      </c>
      <c r="G232" s="47">
        <v>1454.35</v>
      </c>
      <c r="H232" s="47">
        <v>632.37</v>
      </c>
      <c r="I232" s="47">
        <v>1274.54</v>
      </c>
      <c r="J232" s="47">
        <v>232.43</v>
      </c>
      <c r="K232" s="47">
        <v>87.03</v>
      </c>
      <c r="L232" s="48">
        <v>23742</v>
      </c>
      <c r="M232" s="47">
        <v>0</v>
      </c>
      <c r="N232" s="49">
        <f t="shared" si="3"/>
        <v>167824.64000000001</v>
      </c>
    </row>
    <row r="233" spans="1:14" ht="15.6" x14ac:dyDescent="0.3">
      <c r="A233" s="51" t="s">
        <v>458</v>
      </c>
      <c r="B233" s="52" t="s">
        <v>459</v>
      </c>
      <c r="C233" s="47">
        <v>427950.91000000003</v>
      </c>
      <c r="D233" s="47">
        <v>62250</v>
      </c>
      <c r="E233" s="47">
        <v>7304.97</v>
      </c>
      <c r="F233" s="47">
        <v>11347.56</v>
      </c>
      <c r="G233" s="47">
        <v>14037.41</v>
      </c>
      <c r="H233" s="47">
        <v>3748.06</v>
      </c>
      <c r="I233" s="47">
        <v>10513.13</v>
      </c>
      <c r="J233" s="47">
        <v>897.22</v>
      </c>
      <c r="K233" s="47">
        <v>632.32000000000005</v>
      </c>
      <c r="L233" s="48">
        <v>0</v>
      </c>
      <c r="M233" s="47">
        <v>0</v>
      </c>
      <c r="N233" s="49">
        <f t="shared" si="3"/>
        <v>538681.57999999996</v>
      </c>
    </row>
    <row r="234" spans="1:14" ht="15.6" x14ac:dyDescent="0.3">
      <c r="A234" s="51" t="s">
        <v>460</v>
      </c>
      <c r="B234" s="52" t="s">
        <v>461</v>
      </c>
      <c r="C234" s="47">
        <v>238390.58000000002</v>
      </c>
      <c r="D234" s="47">
        <v>168564.12</v>
      </c>
      <c r="E234" s="47">
        <v>4022.54</v>
      </c>
      <c r="F234" s="47">
        <v>6102.41</v>
      </c>
      <c r="G234" s="47">
        <v>6745.03</v>
      </c>
      <c r="H234" s="47">
        <v>2105.7800000000002</v>
      </c>
      <c r="I234" s="47">
        <v>5585.21</v>
      </c>
      <c r="J234" s="47">
        <v>467.14</v>
      </c>
      <c r="K234" s="47">
        <v>359.5</v>
      </c>
      <c r="L234" s="48">
        <v>16498</v>
      </c>
      <c r="M234" s="47">
        <v>0</v>
      </c>
      <c r="N234" s="49">
        <f t="shared" si="3"/>
        <v>448840.31000000006</v>
      </c>
    </row>
    <row r="235" spans="1:14" ht="15.6" x14ac:dyDescent="0.3">
      <c r="A235" s="51" t="s">
        <v>462</v>
      </c>
      <c r="B235" s="52" t="s">
        <v>463</v>
      </c>
      <c r="C235" s="47">
        <v>1495845.57</v>
      </c>
      <c r="D235" s="47">
        <v>425552</v>
      </c>
      <c r="E235" s="47">
        <v>25455.67</v>
      </c>
      <c r="F235" s="47">
        <v>18285.73</v>
      </c>
      <c r="G235" s="47">
        <v>40756.43</v>
      </c>
      <c r="H235" s="47">
        <v>16326.08</v>
      </c>
      <c r="I235" s="47">
        <v>42275.87</v>
      </c>
      <c r="J235" s="47">
        <v>1753.37</v>
      </c>
      <c r="K235" s="47">
        <v>3313.75</v>
      </c>
      <c r="L235" s="48">
        <v>0</v>
      </c>
      <c r="M235" s="47">
        <v>0</v>
      </c>
      <c r="N235" s="49">
        <f t="shared" si="3"/>
        <v>2069564.4700000002</v>
      </c>
    </row>
    <row r="236" spans="1:14" ht="30" x14ac:dyDescent="0.3">
      <c r="A236" s="51" t="s">
        <v>464</v>
      </c>
      <c r="B236" s="52" t="s">
        <v>465</v>
      </c>
      <c r="C236" s="47">
        <v>135750.28</v>
      </c>
      <c r="D236" s="47">
        <v>55950</v>
      </c>
      <c r="E236" s="47">
        <v>2431.04</v>
      </c>
      <c r="F236" s="47">
        <v>5864.08</v>
      </c>
      <c r="G236" s="47">
        <v>1938.78</v>
      </c>
      <c r="H236" s="47">
        <v>886.02</v>
      </c>
      <c r="I236" s="47">
        <v>1522.62</v>
      </c>
      <c r="J236" s="47">
        <v>435.58</v>
      </c>
      <c r="K236" s="47">
        <v>94.71</v>
      </c>
      <c r="L236" s="48">
        <v>0</v>
      </c>
      <c r="M236" s="47">
        <v>0</v>
      </c>
      <c r="N236" s="49">
        <f t="shared" si="3"/>
        <v>204873.10999999996</v>
      </c>
    </row>
    <row r="237" spans="1:14" ht="15.6" x14ac:dyDescent="0.3">
      <c r="A237" s="51" t="s">
        <v>466</v>
      </c>
      <c r="B237" s="52" t="s">
        <v>467</v>
      </c>
      <c r="C237" s="47">
        <v>597743.47</v>
      </c>
      <c r="D237" s="47">
        <v>206798.19</v>
      </c>
      <c r="E237" s="47">
        <v>10412.210000000001</v>
      </c>
      <c r="F237" s="47">
        <v>12665.630000000001</v>
      </c>
      <c r="G237" s="47">
        <v>21625.73</v>
      </c>
      <c r="H237" s="47">
        <v>5797.58</v>
      </c>
      <c r="I237" s="47">
        <v>16943.7</v>
      </c>
      <c r="J237" s="47">
        <v>1037.92</v>
      </c>
      <c r="K237" s="47">
        <v>1071.32</v>
      </c>
      <c r="L237" s="48">
        <v>0</v>
      </c>
      <c r="M237" s="47">
        <v>0</v>
      </c>
      <c r="N237" s="49">
        <f t="shared" si="3"/>
        <v>874095.74999999977</v>
      </c>
    </row>
    <row r="238" spans="1:14" ht="15.6" x14ac:dyDescent="0.3">
      <c r="A238" s="51" t="s">
        <v>468</v>
      </c>
      <c r="B238" s="52" t="s">
        <v>469</v>
      </c>
      <c r="C238" s="47">
        <v>139919.18</v>
      </c>
      <c r="D238" s="47">
        <v>70730.009999999995</v>
      </c>
      <c r="E238" s="47">
        <v>2440.2199999999998</v>
      </c>
      <c r="F238" s="47">
        <v>3977.5999999999995</v>
      </c>
      <c r="G238" s="47">
        <v>2119.61</v>
      </c>
      <c r="H238" s="47">
        <v>1204.58</v>
      </c>
      <c r="I238" s="47">
        <v>2364.83</v>
      </c>
      <c r="J238" s="47">
        <v>300.33999999999997</v>
      </c>
      <c r="K238" s="47">
        <v>198.77</v>
      </c>
      <c r="L238" s="48">
        <v>0</v>
      </c>
      <c r="M238" s="47">
        <v>0</v>
      </c>
      <c r="N238" s="49">
        <f t="shared" si="3"/>
        <v>223255.13999999996</v>
      </c>
    </row>
    <row r="239" spans="1:14" ht="15.6" x14ac:dyDescent="0.3">
      <c r="A239" s="51" t="s">
        <v>470</v>
      </c>
      <c r="B239" s="52" t="s">
        <v>471</v>
      </c>
      <c r="C239" s="47">
        <v>252427.61000000002</v>
      </c>
      <c r="D239" s="47">
        <v>55038.6</v>
      </c>
      <c r="E239" s="47">
        <v>4371.93</v>
      </c>
      <c r="F239" s="47">
        <v>7361.92</v>
      </c>
      <c r="G239" s="47">
        <v>7530.55</v>
      </c>
      <c r="H239" s="47">
        <v>2130.7199999999998</v>
      </c>
      <c r="I239" s="47">
        <v>5695.38</v>
      </c>
      <c r="J239" s="47">
        <v>589.98</v>
      </c>
      <c r="K239" s="47">
        <v>344.11</v>
      </c>
      <c r="L239" s="48">
        <v>0</v>
      </c>
      <c r="M239" s="47">
        <v>0</v>
      </c>
      <c r="N239" s="49">
        <f t="shared" si="3"/>
        <v>335490.79999999993</v>
      </c>
    </row>
    <row r="240" spans="1:14" ht="15.6" x14ac:dyDescent="0.3">
      <c r="A240" s="51" t="s">
        <v>472</v>
      </c>
      <c r="B240" s="52" t="s">
        <v>473</v>
      </c>
      <c r="C240" s="47">
        <v>1867574.0899999999</v>
      </c>
      <c r="D240" s="47">
        <v>530679.62</v>
      </c>
      <c r="E240" s="47">
        <v>31371.980000000003</v>
      </c>
      <c r="F240" s="47">
        <v>39564.51</v>
      </c>
      <c r="G240" s="47">
        <v>52071.02</v>
      </c>
      <c r="H240" s="47">
        <v>17699.03</v>
      </c>
      <c r="I240" s="47">
        <v>45593.39</v>
      </c>
      <c r="J240" s="47">
        <v>3125.71</v>
      </c>
      <c r="K240" s="47">
        <v>3230.03</v>
      </c>
      <c r="L240" s="48">
        <v>0</v>
      </c>
      <c r="M240" s="47">
        <v>0</v>
      </c>
      <c r="N240" s="49">
        <f t="shared" si="3"/>
        <v>2590909.3799999994</v>
      </c>
    </row>
    <row r="241" spans="1:14" ht="15.6" x14ac:dyDescent="0.3">
      <c r="A241" s="51" t="s">
        <v>474</v>
      </c>
      <c r="B241" s="52" t="s">
        <v>475</v>
      </c>
      <c r="C241" s="47">
        <v>290366.82</v>
      </c>
      <c r="D241" s="47">
        <v>198333.02000000002</v>
      </c>
      <c r="E241" s="47">
        <v>4908.6399999999994</v>
      </c>
      <c r="F241" s="47">
        <v>7038.5</v>
      </c>
      <c r="G241" s="47">
        <v>3974.32</v>
      </c>
      <c r="H241" s="47">
        <v>2631.14</v>
      </c>
      <c r="I241" s="47">
        <v>5033.46</v>
      </c>
      <c r="J241" s="47">
        <v>512.37</v>
      </c>
      <c r="K241" s="47">
        <v>460.74</v>
      </c>
      <c r="L241" s="48">
        <v>626</v>
      </c>
      <c r="M241" s="47">
        <v>0</v>
      </c>
      <c r="N241" s="49">
        <f t="shared" si="3"/>
        <v>513885.01000000007</v>
      </c>
    </row>
    <row r="242" spans="1:14" ht="15.6" x14ac:dyDescent="0.3">
      <c r="A242" s="51" t="s">
        <v>476</v>
      </c>
      <c r="B242" s="52" t="s">
        <v>477</v>
      </c>
      <c r="C242" s="47">
        <v>527288.34</v>
      </c>
      <c r="D242" s="47">
        <v>68426.2</v>
      </c>
      <c r="E242" s="47">
        <v>8977.14</v>
      </c>
      <c r="F242" s="47">
        <v>13653.279999999999</v>
      </c>
      <c r="G242" s="47">
        <v>17014.66</v>
      </c>
      <c r="H242" s="47">
        <v>4659.49</v>
      </c>
      <c r="I242" s="47">
        <v>12945.19</v>
      </c>
      <c r="J242" s="47">
        <v>1083.82</v>
      </c>
      <c r="K242" s="47">
        <v>793.68</v>
      </c>
      <c r="L242" s="48">
        <v>20000</v>
      </c>
      <c r="M242" s="47">
        <v>0</v>
      </c>
      <c r="N242" s="49">
        <f t="shared" si="3"/>
        <v>674841.79999999993</v>
      </c>
    </row>
    <row r="243" spans="1:14" ht="15.6" x14ac:dyDescent="0.3">
      <c r="A243" s="51" t="s">
        <v>478</v>
      </c>
      <c r="B243" s="52" t="s">
        <v>479</v>
      </c>
      <c r="C243" s="47">
        <v>334525.80000000005</v>
      </c>
      <c r="D243" s="47">
        <v>249289.12000000002</v>
      </c>
      <c r="E243" s="47">
        <v>5727.95</v>
      </c>
      <c r="F243" s="47">
        <v>10201.400000000001</v>
      </c>
      <c r="G243" s="47">
        <v>8850.7800000000007</v>
      </c>
      <c r="H243" s="47">
        <v>2734.35</v>
      </c>
      <c r="I243" s="47">
        <v>6942.02</v>
      </c>
      <c r="J243" s="47">
        <v>776.89</v>
      </c>
      <c r="K243" s="47">
        <v>427.37</v>
      </c>
      <c r="L243" s="48">
        <v>27934</v>
      </c>
      <c r="M243" s="47">
        <v>0</v>
      </c>
      <c r="N243" s="49">
        <f t="shared" si="3"/>
        <v>647409.68000000005</v>
      </c>
    </row>
    <row r="244" spans="1:14" ht="15.6" x14ac:dyDescent="0.3">
      <c r="A244" s="51" t="s">
        <v>480</v>
      </c>
      <c r="B244" s="52" t="s">
        <v>481</v>
      </c>
      <c r="C244" s="47">
        <v>184469.14</v>
      </c>
      <c r="D244" s="47">
        <v>110415.31</v>
      </c>
      <c r="E244" s="47">
        <v>3122.27</v>
      </c>
      <c r="F244" s="47">
        <v>6779.24</v>
      </c>
      <c r="G244" s="47">
        <v>3260.86</v>
      </c>
      <c r="H244" s="47">
        <v>1315.77</v>
      </c>
      <c r="I244" s="47">
        <v>2608.69</v>
      </c>
      <c r="J244" s="47">
        <v>540.96</v>
      </c>
      <c r="K244" s="47">
        <v>170.15</v>
      </c>
      <c r="L244" s="48">
        <v>0</v>
      </c>
      <c r="M244" s="47">
        <v>0</v>
      </c>
      <c r="N244" s="49">
        <f t="shared" si="3"/>
        <v>312682.39000000007</v>
      </c>
    </row>
    <row r="245" spans="1:14" ht="15.6" x14ac:dyDescent="0.3">
      <c r="A245" s="51" t="s">
        <v>482</v>
      </c>
      <c r="B245" s="52" t="s">
        <v>483</v>
      </c>
      <c r="C245" s="47">
        <v>183573.19999999998</v>
      </c>
      <c r="D245" s="47">
        <v>98492.92</v>
      </c>
      <c r="E245" s="47">
        <v>3260.4900000000002</v>
      </c>
      <c r="F245" s="47">
        <v>5822.8</v>
      </c>
      <c r="G245" s="47">
        <v>3540.24</v>
      </c>
      <c r="H245" s="47">
        <v>1507.22</v>
      </c>
      <c r="I245" s="47">
        <v>3264.08</v>
      </c>
      <c r="J245" s="47">
        <v>466.73</v>
      </c>
      <c r="K245" s="47">
        <v>234.13</v>
      </c>
      <c r="L245" s="48">
        <v>0</v>
      </c>
      <c r="M245" s="47">
        <v>0</v>
      </c>
      <c r="N245" s="49">
        <f t="shared" si="3"/>
        <v>300161.80999999994</v>
      </c>
    </row>
    <row r="246" spans="1:14" ht="30" x14ac:dyDescent="0.3">
      <c r="A246" s="51" t="s">
        <v>484</v>
      </c>
      <c r="B246" s="52" t="s">
        <v>485</v>
      </c>
      <c r="C246" s="47">
        <v>152610.18000000002</v>
      </c>
      <c r="D246" s="47">
        <v>92644.08</v>
      </c>
      <c r="E246" s="47">
        <v>2726.32</v>
      </c>
      <c r="F246" s="47">
        <v>5391.77</v>
      </c>
      <c r="G246" s="47">
        <v>2265.88</v>
      </c>
      <c r="H246" s="47">
        <v>1176.3800000000001</v>
      </c>
      <c r="I246" s="47">
        <v>2210.71</v>
      </c>
      <c r="J246" s="47">
        <v>409.14</v>
      </c>
      <c r="K246" s="47">
        <v>168.28</v>
      </c>
      <c r="L246" s="48">
        <v>0</v>
      </c>
      <c r="M246" s="47">
        <v>0</v>
      </c>
      <c r="N246" s="49">
        <f t="shared" si="3"/>
        <v>259602.74000000002</v>
      </c>
    </row>
    <row r="247" spans="1:14" ht="15.6" x14ac:dyDescent="0.3">
      <c r="A247" s="51" t="s">
        <v>486</v>
      </c>
      <c r="B247" s="52" t="s">
        <v>487</v>
      </c>
      <c r="C247" s="47">
        <v>127314.53</v>
      </c>
      <c r="D247" s="47">
        <v>39041.479999999996</v>
      </c>
      <c r="E247" s="47">
        <v>2184.37</v>
      </c>
      <c r="F247" s="47">
        <v>3818.83</v>
      </c>
      <c r="G247" s="47">
        <v>2281.4299999999998</v>
      </c>
      <c r="H247" s="47">
        <v>1050.23</v>
      </c>
      <c r="I247" s="47">
        <v>2197.1</v>
      </c>
      <c r="J247" s="47">
        <v>312.64</v>
      </c>
      <c r="K247" s="47">
        <v>165.52</v>
      </c>
      <c r="L247" s="48">
        <v>0</v>
      </c>
      <c r="M247" s="47">
        <v>0</v>
      </c>
      <c r="N247" s="49">
        <f t="shared" si="3"/>
        <v>178366.13</v>
      </c>
    </row>
    <row r="248" spans="1:14" ht="15.6" x14ac:dyDescent="0.3">
      <c r="A248" s="51" t="s">
        <v>488</v>
      </c>
      <c r="B248" s="52" t="s">
        <v>489</v>
      </c>
      <c r="C248" s="47">
        <v>236559.03</v>
      </c>
      <c r="D248" s="47">
        <v>55297</v>
      </c>
      <c r="E248" s="47">
        <v>4128.76</v>
      </c>
      <c r="F248" s="47">
        <v>7479.4</v>
      </c>
      <c r="G248" s="47">
        <v>6563.18</v>
      </c>
      <c r="H248" s="47">
        <v>1921.76</v>
      </c>
      <c r="I248" s="47">
        <v>4909.3999999999996</v>
      </c>
      <c r="J248" s="47">
        <v>575.45000000000005</v>
      </c>
      <c r="K248" s="47">
        <v>296.36</v>
      </c>
      <c r="L248" s="48">
        <v>0</v>
      </c>
      <c r="M248" s="47">
        <v>0</v>
      </c>
      <c r="N248" s="49">
        <f t="shared" si="3"/>
        <v>317730.34000000008</v>
      </c>
    </row>
    <row r="249" spans="1:14" ht="15.6" x14ac:dyDescent="0.3">
      <c r="A249" s="51" t="s">
        <v>490</v>
      </c>
      <c r="B249" s="52" t="s">
        <v>491</v>
      </c>
      <c r="C249" s="47">
        <v>127771.47</v>
      </c>
      <c r="D249" s="47">
        <v>53456.639999999999</v>
      </c>
      <c r="E249" s="47">
        <v>2156.2400000000002</v>
      </c>
      <c r="F249" s="47">
        <v>4828.0099999999993</v>
      </c>
      <c r="G249" s="47">
        <v>2353.17</v>
      </c>
      <c r="H249" s="47">
        <v>890.39</v>
      </c>
      <c r="I249" s="47">
        <v>1844.17</v>
      </c>
      <c r="J249" s="47">
        <v>364.92</v>
      </c>
      <c r="K249" s="47">
        <v>111.13</v>
      </c>
      <c r="L249" s="48">
        <v>0</v>
      </c>
      <c r="M249" s="47">
        <v>0</v>
      </c>
      <c r="N249" s="49">
        <f t="shared" si="3"/>
        <v>193776.14000000004</v>
      </c>
    </row>
    <row r="250" spans="1:14" ht="15.6" x14ac:dyDescent="0.3">
      <c r="A250" s="51" t="s">
        <v>492</v>
      </c>
      <c r="B250" s="52" t="s">
        <v>493</v>
      </c>
      <c r="C250" s="47">
        <v>847717.07</v>
      </c>
      <c r="D250" s="47">
        <v>80242.8</v>
      </c>
      <c r="E250" s="47">
        <v>14422.59</v>
      </c>
      <c r="F250" s="47">
        <v>19912.71</v>
      </c>
      <c r="G250" s="47">
        <v>29850.400000000001</v>
      </c>
      <c r="H250" s="47">
        <v>7799.94</v>
      </c>
      <c r="I250" s="47">
        <v>22503.21</v>
      </c>
      <c r="J250" s="47">
        <v>1588.18</v>
      </c>
      <c r="K250" s="47">
        <v>1381.94</v>
      </c>
      <c r="L250" s="48">
        <v>0</v>
      </c>
      <c r="M250" s="47">
        <v>0</v>
      </c>
      <c r="N250" s="49">
        <f t="shared" si="3"/>
        <v>1025418.8399999999</v>
      </c>
    </row>
    <row r="251" spans="1:14" ht="15.6" x14ac:dyDescent="0.3">
      <c r="A251" s="51" t="s">
        <v>494</v>
      </c>
      <c r="B251" s="52" t="s">
        <v>495</v>
      </c>
      <c r="C251" s="47">
        <v>252586.74000000002</v>
      </c>
      <c r="D251" s="47">
        <v>124527.58</v>
      </c>
      <c r="E251" s="47">
        <v>4359.42</v>
      </c>
      <c r="F251" s="47">
        <v>7060.8499999999995</v>
      </c>
      <c r="G251" s="47">
        <v>4446.93</v>
      </c>
      <c r="H251" s="47">
        <v>2171.0300000000002</v>
      </c>
      <c r="I251" s="47">
        <v>4558.72</v>
      </c>
      <c r="J251" s="47">
        <v>591.71</v>
      </c>
      <c r="K251" s="47">
        <v>357.69</v>
      </c>
      <c r="L251" s="48">
        <v>23262</v>
      </c>
      <c r="M251" s="47">
        <v>0</v>
      </c>
      <c r="N251" s="49">
        <f t="shared" si="3"/>
        <v>423922.67</v>
      </c>
    </row>
    <row r="252" spans="1:14" ht="15.6" x14ac:dyDescent="0.3">
      <c r="A252" s="51" t="s">
        <v>496</v>
      </c>
      <c r="B252" s="52" t="s">
        <v>497</v>
      </c>
      <c r="C252" s="47">
        <v>285930.15000000002</v>
      </c>
      <c r="D252" s="47">
        <v>55272.43</v>
      </c>
      <c r="E252" s="47">
        <v>4926.66</v>
      </c>
      <c r="F252" s="47">
        <v>7100.04</v>
      </c>
      <c r="G252" s="47">
        <v>8991.9500000000007</v>
      </c>
      <c r="H252" s="47">
        <v>2594.8000000000002</v>
      </c>
      <c r="I252" s="47">
        <v>7228.25</v>
      </c>
      <c r="J252" s="47">
        <v>565.66</v>
      </c>
      <c r="K252" s="47">
        <v>452.54</v>
      </c>
      <c r="L252" s="48">
        <v>28120</v>
      </c>
      <c r="M252" s="47">
        <v>0</v>
      </c>
      <c r="N252" s="49">
        <f t="shared" si="3"/>
        <v>401182.47999999992</v>
      </c>
    </row>
    <row r="253" spans="1:14" ht="15.6" x14ac:dyDescent="0.3">
      <c r="A253" s="51" t="s">
        <v>498</v>
      </c>
      <c r="B253" s="52" t="s">
        <v>499</v>
      </c>
      <c r="C253" s="47">
        <v>138900.88999999998</v>
      </c>
      <c r="D253" s="47">
        <v>48457.19</v>
      </c>
      <c r="E253" s="47">
        <v>2443</v>
      </c>
      <c r="F253" s="47">
        <v>4540.5</v>
      </c>
      <c r="G253" s="47">
        <v>3095.09</v>
      </c>
      <c r="H253" s="47">
        <v>1112.28</v>
      </c>
      <c r="I253" s="47">
        <v>2546.31</v>
      </c>
      <c r="J253" s="47">
        <v>347.62</v>
      </c>
      <c r="K253" s="47">
        <v>168.25</v>
      </c>
      <c r="L253" s="48">
        <v>0</v>
      </c>
      <c r="M253" s="47">
        <v>0</v>
      </c>
      <c r="N253" s="49">
        <f t="shared" si="3"/>
        <v>201611.12999999998</v>
      </c>
    </row>
    <row r="254" spans="1:14" ht="15.6" x14ac:dyDescent="0.3">
      <c r="A254" s="51" t="s">
        <v>500</v>
      </c>
      <c r="B254" s="52" t="s">
        <v>501</v>
      </c>
      <c r="C254" s="47">
        <v>97025.12</v>
      </c>
      <c r="D254" s="47">
        <v>40600</v>
      </c>
      <c r="E254" s="47">
        <v>1728.6100000000001</v>
      </c>
      <c r="F254" s="47">
        <v>4215.1600000000008</v>
      </c>
      <c r="G254" s="47">
        <v>1392.36</v>
      </c>
      <c r="H254" s="47">
        <v>626.22</v>
      </c>
      <c r="I254" s="47">
        <v>1088.18</v>
      </c>
      <c r="J254" s="47">
        <v>312.91000000000003</v>
      </c>
      <c r="K254" s="47">
        <v>65.45</v>
      </c>
      <c r="L254" s="48">
        <v>0</v>
      </c>
      <c r="M254" s="47">
        <v>0</v>
      </c>
      <c r="N254" s="49">
        <f t="shared" si="3"/>
        <v>147054.00999999998</v>
      </c>
    </row>
    <row r="255" spans="1:14" ht="15.6" x14ac:dyDescent="0.3">
      <c r="A255" s="51" t="s">
        <v>502</v>
      </c>
      <c r="B255" s="52" t="s">
        <v>503</v>
      </c>
      <c r="C255" s="47">
        <v>215947.51</v>
      </c>
      <c r="D255" s="47">
        <v>70592.489999999991</v>
      </c>
      <c r="E255" s="47">
        <v>3062.2</v>
      </c>
      <c r="F255" s="47">
        <v>6009.03</v>
      </c>
      <c r="G255" s="47">
        <v>3599.35</v>
      </c>
      <c r="H255" s="47">
        <v>1629.03</v>
      </c>
      <c r="I255" s="47">
        <v>3379.1</v>
      </c>
      <c r="J255" s="47">
        <v>365</v>
      </c>
      <c r="K255" s="47">
        <v>242.99</v>
      </c>
      <c r="L255" s="48">
        <v>11345</v>
      </c>
      <c r="M255" s="47">
        <v>0</v>
      </c>
      <c r="N255" s="49">
        <f t="shared" si="3"/>
        <v>316171.7</v>
      </c>
    </row>
    <row r="256" spans="1:14" ht="15.6" x14ac:dyDescent="0.3">
      <c r="A256" s="51" t="s">
        <v>504</v>
      </c>
      <c r="B256" s="52" t="s">
        <v>505</v>
      </c>
      <c r="C256" s="47">
        <v>1104183.52</v>
      </c>
      <c r="D256" s="47">
        <v>168389.98</v>
      </c>
      <c r="E256" s="47">
        <v>19009.579999999998</v>
      </c>
      <c r="F256" s="47">
        <v>18911.439999999999</v>
      </c>
      <c r="G256" s="47">
        <v>39458.04</v>
      </c>
      <c r="H256" s="47">
        <v>11312.84</v>
      </c>
      <c r="I256" s="47">
        <v>31452.87</v>
      </c>
      <c r="J256" s="47">
        <v>1589.82</v>
      </c>
      <c r="K256" s="47">
        <v>2190.1799999999998</v>
      </c>
      <c r="L256" s="48">
        <v>0</v>
      </c>
      <c r="M256" s="47">
        <v>0</v>
      </c>
      <c r="N256" s="49">
        <f t="shared" si="3"/>
        <v>1396498.2700000003</v>
      </c>
    </row>
    <row r="257" spans="1:14" ht="30" x14ac:dyDescent="0.3">
      <c r="A257" s="51" t="s">
        <v>506</v>
      </c>
      <c r="B257" s="52" t="s">
        <v>507</v>
      </c>
      <c r="C257" s="47">
        <v>287182.32999999996</v>
      </c>
      <c r="D257" s="47">
        <v>99401.349999999991</v>
      </c>
      <c r="E257" s="47">
        <v>4944.91</v>
      </c>
      <c r="F257" s="47">
        <v>7366.6</v>
      </c>
      <c r="G257" s="47">
        <v>8854</v>
      </c>
      <c r="H257" s="47">
        <v>2568.31</v>
      </c>
      <c r="I257" s="47">
        <v>7044.46</v>
      </c>
      <c r="J257" s="47">
        <v>593.15</v>
      </c>
      <c r="K257" s="47">
        <v>441.46</v>
      </c>
      <c r="L257" s="48">
        <v>0</v>
      </c>
      <c r="M257" s="47">
        <v>0</v>
      </c>
      <c r="N257" s="49">
        <f t="shared" si="3"/>
        <v>418396.56999999995</v>
      </c>
    </row>
    <row r="258" spans="1:14" ht="15.6" x14ac:dyDescent="0.3">
      <c r="A258" s="51" t="s">
        <v>508</v>
      </c>
      <c r="B258" s="52" t="s">
        <v>509</v>
      </c>
      <c r="C258" s="47">
        <v>263424.95999999996</v>
      </c>
      <c r="D258" s="47">
        <v>84693.71</v>
      </c>
      <c r="E258" s="47">
        <v>4147.03</v>
      </c>
      <c r="F258" s="47">
        <v>6420.57</v>
      </c>
      <c r="G258" s="47">
        <v>2807.03</v>
      </c>
      <c r="H258" s="47">
        <v>2268.61</v>
      </c>
      <c r="I258" s="47">
        <v>3993.08</v>
      </c>
      <c r="J258" s="47">
        <v>473.26</v>
      </c>
      <c r="K258" s="47">
        <v>383.43</v>
      </c>
      <c r="L258" s="48">
        <v>0</v>
      </c>
      <c r="M258" s="47">
        <v>0</v>
      </c>
      <c r="N258" s="49">
        <f t="shared" si="3"/>
        <v>368611.68000000005</v>
      </c>
    </row>
    <row r="259" spans="1:14" ht="15.6" x14ac:dyDescent="0.3">
      <c r="A259" s="51" t="s">
        <v>510</v>
      </c>
      <c r="B259" s="52" t="s">
        <v>511</v>
      </c>
      <c r="C259" s="47">
        <v>166884.13</v>
      </c>
      <c r="D259" s="47">
        <v>86299.400000000009</v>
      </c>
      <c r="E259" s="47">
        <v>2936.83</v>
      </c>
      <c r="F259" s="47">
        <v>6177.64</v>
      </c>
      <c r="G259" s="47">
        <v>2828.36</v>
      </c>
      <c r="H259" s="47">
        <v>1226.48</v>
      </c>
      <c r="I259" s="47">
        <v>2410.08</v>
      </c>
      <c r="J259" s="47">
        <v>471.32</v>
      </c>
      <c r="K259" s="47">
        <v>164.41</v>
      </c>
      <c r="L259" s="48">
        <v>0</v>
      </c>
      <c r="M259" s="47">
        <v>0</v>
      </c>
      <c r="N259" s="49">
        <f t="shared" si="3"/>
        <v>269398.64999999997</v>
      </c>
    </row>
    <row r="260" spans="1:14" ht="15.6" x14ac:dyDescent="0.3">
      <c r="A260" s="51" t="s">
        <v>512</v>
      </c>
      <c r="B260" s="52" t="s">
        <v>513</v>
      </c>
      <c r="C260" s="47">
        <v>202030.72999999998</v>
      </c>
      <c r="D260" s="47">
        <v>49846</v>
      </c>
      <c r="E260" s="47">
        <v>3524.37</v>
      </c>
      <c r="F260" s="47">
        <v>6307.21</v>
      </c>
      <c r="G260" s="47">
        <v>5528.17</v>
      </c>
      <c r="H260" s="47">
        <v>1652.74</v>
      </c>
      <c r="I260" s="47">
        <v>4257.8900000000003</v>
      </c>
      <c r="J260" s="47">
        <v>486.85</v>
      </c>
      <c r="K260" s="47">
        <v>257.06</v>
      </c>
      <c r="L260" s="48">
        <v>0</v>
      </c>
      <c r="M260" s="47">
        <v>0</v>
      </c>
      <c r="N260" s="49">
        <f t="shared" si="3"/>
        <v>273891.01999999996</v>
      </c>
    </row>
    <row r="261" spans="1:14" ht="15.6" x14ac:dyDescent="0.3">
      <c r="A261" s="51" t="s">
        <v>514</v>
      </c>
      <c r="B261" s="52" t="s">
        <v>515</v>
      </c>
      <c r="C261" s="47">
        <v>254674.66</v>
      </c>
      <c r="D261" s="47">
        <v>112563.34</v>
      </c>
      <c r="E261" s="47">
        <v>4495.2699999999995</v>
      </c>
      <c r="F261" s="47">
        <v>8372.5400000000009</v>
      </c>
      <c r="G261" s="47">
        <v>4851.6899999999996</v>
      </c>
      <c r="H261" s="47">
        <v>2038.68</v>
      </c>
      <c r="I261" s="47">
        <v>4249.47</v>
      </c>
      <c r="J261" s="47">
        <v>640.01</v>
      </c>
      <c r="K261" s="47">
        <v>307.72000000000003</v>
      </c>
      <c r="L261" s="48">
        <v>0</v>
      </c>
      <c r="M261" s="47">
        <v>0</v>
      </c>
      <c r="N261" s="49">
        <f t="shared" si="3"/>
        <v>392193.37999999995</v>
      </c>
    </row>
    <row r="262" spans="1:14" ht="15.6" x14ac:dyDescent="0.3">
      <c r="A262" s="51" t="s">
        <v>516</v>
      </c>
      <c r="B262" s="52" t="s">
        <v>517</v>
      </c>
      <c r="C262" s="47">
        <v>280545.87</v>
      </c>
      <c r="D262" s="47">
        <v>84420.52</v>
      </c>
      <c r="E262" s="47">
        <v>4761.8500000000004</v>
      </c>
      <c r="F262" s="47">
        <v>8731.09</v>
      </c>
      <c r="G262" s="47">
        <v>7373.11</v>
      </c>
      <c r="H262" s="47">
        <v>2248.9</v>
      </c>
      <c r="I262" s="47">
        <v>5711.6</v>
      </c>
      <c r="J262" s="47">
        <v>693.23</v>
      </c>
      <c r="K262" s="47">
        <v>343.53</v>
      </c>
      <c r="L262" s="48">
        <v>0</v>
      </c>
      <c r="M262" s="47">
        <v>0</v>
      </c>
      <c r="N262" s="49">
        <f t="shared" si="3"/>
        <v>394829.7</v>
      </c>
    </row>
    <row r="263" spans="1:14" ht="15.6" x14ac:dyDescent="0.3">
      <c r="A263" s="51" t="s">
        <v>518</v>
      </c>
      <c r="B263" s="52" t="s">
        <v>519</v>
      </c>
      <c r="C263" s="47">
        <v>196374.06</v>
      </c>
      <c r="D263" s="47">
        <v>46945.599999999999</v>
      </c>
      <c r="E263" s="47">
        <v>3277.94</v>
      </c>
      <c r="F263" s="47">
        <v>6451.95</v>
      </c>
      <c r="G263" s="47">
        <v>4555.04</v>
      </c>
      <c r="H263" s="47">
        <v>1503.62</v>
      </c>
      <c r="I263" s="47">
        <v>3563.99</v>
      </c>
      <c r="J263" s="47">
        <v>487.21</v>
      </c>
      <c r="K263" s="47">
        <v>217.81</v>
      </c>
      <c r="L263" s="48">
        <v>0</v>
      </c>
      <c r="M263" s="47">
        <v>0</v>
      </c>
      <c r="N263" s="49">
        <f t="shared" si="3"/>
        <v>263377.22000000003</v>
      </c>
    </row>
    <row r="264" spans="1:14" ht="15.6" x14ac:dyDescent="0.3">
      <c r="A264" s="51" t="s">
        <v>520</v>
      </c>
      <c r="B264" s="52" t="s">
        <v>521</v>
      </c>
      <c r="C264" s="47">
        <v>84938.77</v>
      </c>
      <c r="D264" s="47">
        <v>44147.539999999994</v>
      </c>
      <c r="E264" s="47">
        <v>1443.24</v>
      </c>
      <c r="F264" s="47">
        <v>3712.64</v>
      </c>
      <c r="G264" s="47">
        <v>518.41</v>
      </c>
      <c r="H264" s="47">
        <v>519.30999999999995</v>
      </c>
      <c r="I264" s="47">
        <v>580.25</v>
      </c>
      <c r="J264" s="47">
        <v>274.68</v>
      </c>
      <c r="K264" s="47">
        <v>48.73</v>
      </c>
      <c r="L264" s="48">
        <v>0</v>
      </c>
      <c r="M264" s="47">
        <v>0</v>
      </c>
      <c r="N264" s="49">
        <f t="shared" si="3"/>
        <v>136183.57</v>
      </c>
    </row>
    <row r="265" spans="1:14" ht="15.6" x14ac:dyDescent="0.3">
      <c r="A265" s="51" t="s">
        <v>522</v>
      </c>
      <c r="B265" s="52" t="s">
        <v>523</v>
      </c>
      <c r="C265" s="47">
        <v>138467.88</v>
      </c>
      <c r="D265" s="47">
        <v>86009.7</v>
      </c>
      <c r="E265" s="47">
        <v>2447.8200000000002</v>
      </c>
      <c r="F265" s="47">
        <v>5504.43</v>
      </c>
      <c r="G265" s="47">
        <v>2432.2800000000002</v>
      </c>
      <c r="H265" s="47">
        <v>962.89</v>
      </c>
      <c r="I265" s="47">
        <v>1907.06</v>
      </c>
      <c r="J265" s="47">
        <v>427.23</v>
      </c>
      <c r="K265" s="47">
        <v>117.39</v>
      </c>
      <c r="L265" s="48">
        <v>6951</v>
      </c>
      <c r="M265" s="47">
        <v>0</v>
      </c>
      <c r="N265" s="49">
        <f t="shared" ref="N265:N328" si="4">SUM(C265:M265)</f>
        <v>245227.68000000005</v>
      </c>
    </row>
    <row r="266" spans="1:14" ht="15.6" x14ac:dyDescent="0.3">
      <c r="A266" s="51" t="s">
        <v>524</v>
      </c>
      <c r="B266" s="52" t="s">
        <v>525</v>
      </c>
      <c r="C266" s="47">
        <v>140693.68</v>
      </c>
      <c r="D266" s="47">
        <v>68555.98</v>
      </c>
      <c r="E266" s="47">
        <v>2487.14</v>
      </c>
      <c r="F266" s="47">
        <v>4112.99</v>
      </c>
      <c r="G266" s="47">
        <v>1594.86</v>
      </c>
      <c r="H266" s="47">
        <v>1205.21</v>
      </c>
      <c r="I266" s="47">
        <v>2112.92</v>
      </c>
      <c r="J266" s="47">
        <v>325.02999999999997</v>
      </c>
      <c r="K266" s="47">
        <v>196.84</v>
      </c>
      <c r="L266" s="48">
        <v>0</v>
      </c>
      <c r="M266" s="47">
        <v>0</v>
      </c>
      <c r="N266" s="49">
        <f t="shared" si="4"/>
        <v>221284.64999999997</v>
      </c>
    </row>
    <row r="267" spans="1:14" ht="15.6" x14ac:dyDescent="0.3">
      <c r="A267" s="51" t="s">
        <v>526</v>
      </c>
      <c r="B267" s="52" t="s">
        <v>527</v>
      </c>
      <c r="C267" s="47">
        <v>235323.11000000002</v>
      </c>
      <c r="D267" s="47">
        <v>140645.21000000002</v>
      </c>
      <c r="E267" s="47">
        <v>3954.5399999999995</v>
      </c>
      <c r="F267" s="47">
        <v>7947.71</v>
      </c>
      <c r="G267" s="47">
        <v>5003.47</v>
      </c>
      <c r="H267" s="47">
        <v>1778.05</v>
      </c>
      <c r="I267" s="47">
        <v>3977.78</v>
      </c>
      <c r="J267" s="47">
        <v>602.16</v>
      </c>
      <c r="K267" s="47">
        <v>252.31</v>
      </c>
      <c r="L267" s="48">
        <v>0</v>
      </c>
      <c r="M267" s="47">
        <v>0</v>
      </c>
      <c r="N267" s="49">
        <f t="shared" si="4"/>
        <v>399484.34</v>
      </c>
    </row>
    <row r="268" spans="1:14" ht="15.6" x14ac:dyDescent="0.3">
      <c r="A268" s="51" t="s">
        <v>528</v>
      </c>
      <c r="B268" s="52" t="s">
        <v>529</v>
      </c>
      <c r="C268" s="47">
        <v>196848.4</v>
      </c>
      <c r="D268" s="47">
        <v>45722.2</v>
      </c>
      <c r="E268" s="47">
        <v>3379.38</v>
      </c>
      <c r="F268" s="47">
        <v>6333.4</v>
      </c>
      <c r="G268" s="47">
        <v>5031.75</v>
      </c>
      <c r="H268" s="47">
        <v>1560.9</v>
      </c>
      <c r="I268" s="47">
        <v>3902.13</v>
      </c>
      <c r="J268" s="47">
        <v>490.82</v>
      </c>
      <c r="K268" s="47">
        <v>234.7</v>
      </c>
      <c r="L268" s="48">
        <v>0</v>
      </c>
      <c r="M268" s="47">
        <v>0</v>
      </c>
      <c r="N268" s="49">
        <f t="shared" si="4"/>
        <v>263503.68</v>
      </c>
    </row>
    <row r="269" spans="1:14" ht="15.6" x14ac:dyDescent="0.3">
      <c r="A269" s="51" t="s">
        <v>530</v>
      </c>
      <c r="B269" s="52" t="s">
        <v>531</v>
      </c>
      <c r="C269" s="47">
        <v>506174.35</v>
      </c>
      <c r="D269" s="47">
        <v>327812.63</v>
      </c>
      <c r="E269" s="47">
        <v>8619.9700000000012</v>
      </c>
      <c r="F269" s="47">
        <v>12448.8</v>
      </c>
      <c r="G269" s="47">
        <v>16101.44</v>
      </c>
      <c r="H269" s="47">
        <v>4573.95</v>
      </c>
      <c r="I269" s="47">
        <v>12730.08</v>
      </c>
      <c r="J269" s="47">
        <v>995.44</v>
      </c>
      <c r="K269" s="47">
        <v>796.48</v>
      </c>
      <c r="L269" s="48">
        <v>0</v>
      </c>
      <c r="M269" s="47">
        <v>0</v>
      </c>
      <c r="N269" s="49">
        <f t="shared" si="4"/>
        <v>890253.13999999978</v>
      </c>
    </row>
    <row r="270" spans="1:14" ht="15.6" x14ac:dyDescent="0.3">
      <c r="A270" s="51" t="s">
        <v>532</v>
      </c>
      <c r="B270" s="52" t="s">
        <v>533</v>
      </c>
      <c r="C270" s="47">
        <v>109615.93</v>
      </c>
      <c r="D270" s="47">
        <v>69295.19</v>
      </c>
      <c r="E270" s="47">
        <v>1934.58</v>
      </c>
      <c r="F270" s="47">
        <v>3665.13</v>
      </c>
      <c r="G270" s="47">
        <v>2235.2399999999998</v>
      </c>
      <c r="H270" s="47">
        <v>866.28</v>
      </c>
      <c r="I270" s="47">
        <v>1922.56</v>
      </c>
      <c r="J270" s="47">
        <v>300.75</v>
      </c>
      <c r="K270" s="47">
        <v>128.27000000000001</v>
      </c>
      <c r="L270" s="48">
        <v>1248</v>
      </c>
      <c r="M270" s="47">
        <v>0</v>
      </c>
      <c r="N270" s="49">
        <f t="shared" si="4"/>
        <v>191211.92999999996</v>
      </c>
    </row>
    <row r="271" spans="1:14" ht="15.6" x14ac:dyDescent="0.3">
      <c r="A271" s="51" t="s">
        <v>534</v>
      </c>
      <c r="B271" s="52" t="s">
        <v>535</v>
      </c>
      <c r="C271" s="47">
        <v>325030.62</v>
      </c>
      <c r="D271" s="47">
        <v>215340.06</v>
      </c>
      <c r="E271" s="47">
        <v>5396.8600000000006</v>
      </c>
      <c r="F271" s="47">
        <v>8824.17</v>
      </c>
      <c r="G271" s="47">
        <v>7402.49</v>
      </c>
      <c r="H271" s="47">
        <v>2762.01</v>
      </c>
      <c r="I271" s="47">
        <v>6480.39</v>
      </c>
      <c r="J271" s="47">
        <v>668.07</v>
      </c>
      <c r="K271" s="47">
        <v>454.71</v>
      </c>
      <c r="L271" s="48">
        <v>0</v>
      </c>
      <c r="M271" s="47">
        <v>0</v>
      </c>
      <c r="N271" s="49">
        <f t="shared" si="4"/>
        <v>572359.37999999989</v>
      </c>
    </row>
    <row r="272" spans="1:14" ht="15.6" x14ac:dyDescent="0.3">
      <c r="A272" s="51" t="s">
        <v>536</v>
      </c>
      <c r="B272" s="52" t="s">
        <v>537</v>
      </c>
      <c r="C272" s="47">
        <v>210009.04</v>
      </c>
      <c r="D272" s="47">
        <v>132476.99000000002</v>
      </c>
      <c r="E272" s="47">
        <v>3608.84</v>
      </c>
      <c r="F272" s="47">
        <v>6885.87</v>
      </c>
      <c r="G272" s="47">
        <v>5046.26</v>
      </c>
      <c r="H272" s="47">
        <v>1648.33</v>
      </c>
      <c r="I272" s="47">
        <v>3949.51</v>
      </c>
      <c r="J272" s="47">
        <v>522.71</v>
      </c>
      <c r="K272" s="47">
        <v>244.49</v>
      </c>
      <c r="L272" s="48">
        <v>0</v>
      </c>
      <c r="M272" s="47">
        <v>0</v>
      </c>
      <c r="N272" s="49">
        <f t="shared" si="4"/>
        <v>364392.0400000001</v>
      </c>
    </row>
    <row r="273" spans="1:14" ht="15.6" x14ac:dyDescent="0.3">
      <c r="A273" s="51" t="s">
        <v>538</v>
      </c>
      <c r="B273" s="52" t="s">
        <v>539</v>
      </c>
      <c r="C273" s="47">
        <v>493272.4</v>
      </c>
      <c r="D273" s="47">
        <v>60505.599999999999</v>
      </c>
      <c r="E273" s="47">
        <v>8456.6899999999987</v>
      </c>
      <c r="F273" s="47">
        <v>12772.34</v>
      </c>
      <c r="G273" s="47">
        <v>15625.02</v>
      </c>
      <c r="H273" s="47">
        <v>4380.8</v>
      </c>
      <c r="I273" s="47">
        <v>12165.52</v>
      </c>
      <c r="J273" s="47">
        <v>1012.6</v>
      </c>
      <c r="K273" s="47">
        <v>748.82</v>
      </c>
      <c r="L273" s="48">
        <v>0</v>
      </c>
      <c r="M273" s="47">
        <v>0</v>
      </c>
      <c r="N273" s="49">
        <f t="shared" si="4"/>
        <v>608939.78999999992</v>
      </c>
    </row>
    <row r="274" spans="1:14" ht="15.6" x14ac:dyDescent="0.3">
      <c r="A274" s="51" t="s">
        <v>540</v>
      </c>
      <c r="B274" s="52" t="s">
        <v>541</v>
      </c>
      <c r="C274" s="47">
        <v>649498.89</v>
      </c>
      <c r="D274" s="47">
        <v>858025.19000000006</v>
      </c>
      <c r="E274" s="47">
        <v>10823.310000000001</v>
      </c>
      <c r="F274" s="47">
        <v>14754.51</v>
      </c>
      <c r="G274" s="47">
        <v>19733.580000000002</v>
      </c>
      <c r="H274" s="47">
        <v>5972.3</v>
      </c>
      <c r="I274" s="47">
        <v>16274.28</v>
      </c>
      <c r="J274" s="47">
        <v>1145.8699999999999</v>
      </c>
      <c r="K274" s="47">
        <v>1062.6400000000001</v>
      </c>
      <c r="L274" s="48">
        <v>0</v>
      </c>
      <c r="M274" s="47">
        <v>0</v>
      </c>
      <c r="N274" s="49">
        <f t="shared" si="4"/>
        <v>1577290.5700000003</v>
      </c>
    </row>
    <row r="275" spans="1:14" ht="15.6" x14ac:dyDescent="0.3">
      <c r="A275" s="51" t="s">
        <v>542</v>
      </c>
      <c r="B275" s="52" t="s">
        <v>543</v>
      </c>
      <c r="C275" s="47">
        <v>69597.94</v>
      </c>
      <c r="D275" s="47">
        <v>44743.200000000004</v>
      </c>
      <c r="E275" s="47">
        <v>1246.1399999999999</v>
      </c>
      <c r="F275" s="47">
        <v>3324.76</v>
      </c>
      <c r="G275" s="47">
        <v>552.24</v>
      </c>
      <c r="H275" s="47">
        <v>405.45</v>
      </c>
      <c r="I275" s="47">
        <v>475.9</v>
      </c>
      <c r="J275" s="47">
        <v>247.18</v>
      </c>
      <c r="K275" s="47">
        <v>31.8</v>
      </c>
      <c r="L275" s="48">
        <v>0</v>
      </c>
      <c r="M275" s="47">
        <v>0</v>
      </c>
      <c r="N275" s="49">
        <f t="shared" si="4"/>
        <v>120624.61</v>
      </c>
    </row>
    <row r="276" spans="1:14" ht="15.6" x14ac:dyDescent="0.3">
      <c r="A276" s="51" t="s">
        <v>544</v>
      </c>
      <c r="B276" s="52" t="s">
        <v>545</v>
      </c>
      <c r="C276" s="47">
        <v>172894.43</v>
      </c>
      <c r="D276" s="47">
        <v>59404.58</v>
      </c>
      <c r="E276" s="47">
        <v>3066.8599999999997</v>
      </c>
      <c r="F276" s="47">
        <v>4357.42</v>
      </c>
      <c r="G276" s="47">
        <v>2619.66</v>
      </c>
      <c r="H276" s="47">
        <v>1591.72</v>
      </c>
      <c r="I276" s="47">
        <v>3161.95</v>
      </c>
      <c r="J276" s="47">
        <v>344.23</v>
      </c>
      <c r="K276" s="47">
        <v>279.64</v>
      </c>
      <c r="L276" s="48">
        <v>0</v>
      </c>
      <c r="M276" s="47">
        <v>0</v>
      </c>
      <c r="N276" s="49">
        <f t="shared" si="4"/>
        <v>247720.49000000005</v>
      </c>
    </row>
    <row r="277" spans="1:14" ht="15.6" x14ac:dyDescent="0.3">
      <c r="A277" s="51" t="s">
        <v>546</v>
      </c>
      <c r="B277" s="52" t="s">
        <v>547</v>
      </c>
      <c r="C277" s="47">
        <v>418590.57999999996</v>
      </c>
      <c r="D277" s="47">
        <v>227447.53</v>
      </c>
      <c r="E277" s="47">
        <v>6609.71</v>
      </c>
      <c r="F277" s="47">
        <v>12915.66</v>
      </c>
      <c r="G277" s="47">
        <v>9819.94</v>
      </c>
      <c r="H277" s="47">
        <v>3197.29</v>
      </c>
      <c r="I277" s="47">
        <v>7734.08</v>
      </c>
      <c r="J277" s="47">
        <v>948.73</v>
      </c>
      <c r="K277" s="47">
        <v>469.4</v>
      </c>
      <c r="L277" s="48">
        <v>0</v>
      </c>
      <c r="M277" s="47">
        <v>0</v>
      </c>
      <c r="N277" s="49">
        <f t="shared" si="4"/>
        <v>687732.91999999993</v>
      </c>
    </row>
    <row r="278" spans="1:14" ht="15.6" x14ac:dyDescent="0.3">
      <c r="A278" s="51" t="s">
        <v>548</v>
      </c>
      <c r="B278" s="52" t="s">
        <v>549</v>
      </c>
      <c r="C278" s="47">
        <v>161536.98000000001</v>
      </c>
      <c r="D278" s="47">
        <v>82062.5</v>
      </c>
      <c r="E278" s="47">
        <v>2882.3700000000003</v>
      </c>
      <c r="F278" s="47">
        <v>5488.36</v>
      </c>
      <c r="G278" s="47">
        <v>3103.53</v>
      </c>
      <c r="H278" s="47">
        <v>1272.0899999999999</v>
      </c>
      <c r="I278" s="47">
        <v>2664.4</v>
      </c>
      <c r="J278" s="47">
        <v>474.65</v>
      </c>
      <c r="K278" s="47">
        <v>186.68</v>
      </c>
      <c r="L278" s="48">
        <v>0</v>
      </c>
      <c r="M278" s="47">
        <v>0</v>
      </c>
      <c r="N278" s="49">
        <f t="shared" si="4"/>
        <v>259671.55999999997</v>
      </c>
    </row>
    <row r="279" spans="1:14" ht="15.6" x14ac:dyDescent="0.3">
      <c r="A279" s="51" t="s">
        <v>550</v>
      </c>
      <c r="B279" s="52" t="s">
        <v>551</v>
      </c>
      <c r="C279" s="47">
        <v>249979.64</v>
      </c>
      <c r="D279" s="47">
        <v>48582.8</v>
      </c>
      <c r="E279" s="47">
        <v>4284.2</v>
      </c>
      <c r="F279" s="47">
        <v>7134.23</v>
      </c>
      <c r="G279" s="47">
        <v>7478.76</v>
      </c>
      <c r="H279" s="47">
        <v>2118.8200000000002</v>
      </c>
      <c r="I279" s="47">
        <v>5707.49</v>
      </c>
      <c r="J279" s="47">
        <v>558.34</v>
      </c>
      <c r="K279" s="47">
        <v>344.81</v>
      </c>
      <c r="L279" s="48">
        <v>0</v>
      </c>
      <c r="M279" s="47">
        <v>0</v>
      </c>
      <c r="N279" s="49">
        <f t="shared" si="4"/>
        <v>326189.09000000003</v>
      </c>
    </row>
    <row r="280" spans="1:14" ht="30" x14ac:dyDescent="0.3">
      <c r="A280" s="51" t="s">
        <v>552</v>
      </c>
      <c r="B280" s="52" t="s">
        <v>553</v>
      </c>
      <c r="C280" s="47">
        <v>449721.76</v>
      </c>
      <c r="D280" s="47">
        <v>318902.94</v>
      </c>
      <c r="E280" s="47">
        <v>7523.619999999999</v>
      </c>
      <c r="F280" s="47">
        <v>9982.3300000000017</v>
      </c>
      <c r="G280" s="47">
        <v>14349.97</v>
      </c>
      <c r="H280" s="47">
        <v>4099.12</v>
      </c>
      <c r="I280" s="47">
        <v>11601.16</v>
      </c>
      <c r="J280" s="47">
        <v>860.36</v>
      </c>
      <c r="K280" s="47">
        <v>735.17</v>
      </c>
      <c r="L280" s="48">
        <v>0</v>
      </c>
      <c r="M280" s="47">
        <v>0</v>
      </c>
      <c r="N280" s="49">
        <f t="shared" si="4"/>
        <v>817776.42999999993</v>
      </c>
    </row>
    <row r="281" spans="1:14" ht="15.6" x14ac:dyDescent="0.3">
      <c r="A281" s="51" t="s">
        <v>554</v>
      </c>
      <c r="B281" s="52" t="s">
        <v>555</v>
      </c>
      <c r="C281" s="47">
        <v>309918.64999999997</v>
      </c>
      <c r="D281" s="47">
        <v>155188.30000000002</v>
      </c>
      <c r="E281" s="47">
        <v>5334.3</v>
      </c>
      <c r="F281" s="47">
        <v>8094.2100000000009</v>
      </c>
      <c r="G281" s="47">
        <v>9015.23</v>
      </c>
      <c r="H281" s="47">
        <v>2750.22</v>
      </c>
      <c r="I281" s="47">
        <v>7231.03</v>
      </c>
      <c r="J281" s="47">
        <v>630.78</v>
      </c>
      <c r="K281" s="47">
        <v>469.5</v>
      </c>
      <c r="L281" s="48">
        <v>23899</v>
      </c>
      <c r="M281" s="47">
        <v>0</v>
      </c>
      <c r="N281" s="49">
        <f t="shared" si="4"/>
        <v>522531.22</v>
      </c>
    </row>
    <row r="282" spans="1:14" ht="15.6" x14ac:dyDescent="0.3">
      <c r="A282" s="51" t="s">
        <v>556</v>
      </c>
      <c r="B282" s="52" t="s">
        <v>557</v>
      </c>
      <c r="C282" s="47">
        <v>194829.91</v>
      </c>
      <c r="D282" s="47">
        <v>75966.36</v>
      </c>
      <c r="E282" s="47">
        <v>3527.48</v>
      </c>
      <c r="F282" s="47">
        <v>5677.91</v>
      </c>
      <c r="G282" s="47">
        <v>3100.58</v>
      </c>
      <c r="H282" s="47">
        <v>1698.61</v>
      </c>
      <c r="I282" s="47">
        <v>3351.45</v>
      </c>
      <c r="J282" s="47">
        <v>485.54</v>
      </c>
      <c r="K282" s="47">
        <v>280.67</v>
      </c>
      <c r="L282" s="48">
        <v>0</v>
      </c>
      <c r="M282" s="47">
        <v>0</v>
      </c>
      <c r="N282" s="49">
        <f t="shared" si="4"/>
        <v>288918.50999999995</v>
      </c>
    </row>
    <row r="283" spans="1:14" ht="15.6" x14ac:dyDescent="0.3">
      <c r="A283" s="51" t="s">
        <v>558</v>
      </c>
      <c r="B283" s="52" t="s">
        <v>559</v>
      </c>
      <c r="C283" s="47">
        <v>498141.68</v>
      </c>
      <c r="D283" s="47">
        <v>65296.800000000003</v>
      </c>
      <c r="E283" s="47">
        <v>8483.8700000000008</v>
      </c>
      <c r="F283" s="47">
        <v>11792.9</v>
      </c>
      <c r="G283" s="47">
        <v>17000.8</v>
      </c>
      <c r="H283" s="47">
        <v>4570.1000000000004</v>
      </c>
      <c r="I283" s="47">
        <v>13166.02</v>
      </c>
      <c r="J283" s="47">
        <v>964.6</v>
      </c>
      <c r="K283" s="47">
        <v>807.1</v>
      </c>
      <c r="L283" s="48">
        <v>0</v>
      </c>
      <c r="M283" s="47">
        <v>0</v>
      </c>
      <c r="N283" s="49">
        <f t="shared" si="4"/>
        <v>620223.87</v>
      </c>
    </row>
    <row r="284" spans="1:14" ht="15.6" x14ac:dyDescent="0.3">
      <c r="A284" s="51" t="s">
        <v>560</v>
      </c>
      <c r="B284" s="52" t="s">
        <v>561</v>
      </c>
      <c r="C284" s="47">
        <v>140413.76999999999</v>
      </c>
      <c r="D284" s="47">
        <v>73089.350000000006</v>
      </c>
      <c r="E284" s="47">
        <v>2444.69</v>
      </c>
      <c r="F284" s="47">
        <v>6310.37</v>
      </c>
      <c r="G284" s="47">
        <v>1631.92</v>
      </c>
      <c r="H284" s="47">
        <v>853.23</v>
      </c>
      <c r="I284" s="47">
        <v>1258.3399999999999</v>
      </c>
      <c r="J284" s="47">
        <v>462.83</v>
      </c>
      <c r="K284" s="47">
        <v>77.900000000000006</v>
      </c>
      <c r="L284" s="48">
        <v>0</v>
      </c>
      <c r="M284" s="47">
        <v>0</v>
      </c>
      <c r="N284" s="49">
        <f t="shared" si="4"/>
        <v>226542.4</v>
      </c>
    </row>
    <row r="285" spans="1:14" ht="15.6" x14ac:dyDescent="0.3">
      <c r="A285" s="51" t="s">
        <v>562</v>
      </c>
      <c r="B285" s="52" t="s">
        <v>563</v>
      </c>
      <c r="C285" s="47">
        <v>1038165.18</v>
      </c>
      <c r="D285" s="47">
        <v>451728.43</v>
      </c>
      <c r="E285" s="47">
        <v>17220.54</v>
      </c>
      <c r="F285" s="47">
        <v>26703</v>
      </c>
      <c r="G285" s="47">
        <v>28745.919999999998</v>
      </c>
      <c r="H285" s="47">
        <v>9034.65</v>
      </c>
      <c r="I285" s="47">
        <v>23428.12</v>
      </c>
      <c r="J285" s="47">
        <v>2118.27</v>
      </c>
      <c r="K285" s="47">
        <v>1524.03</v>
      </c>
      <c r="L285" s="48">
        <v>0</v>
      </c>
      <c r="M285" s="47">
        <v>0</v>
      </c>
      <c r="N285" s="49">
        <f t="shared" si="4"/>
        <v>1598668.1400000001</v>
      </c>
    </row>
    <row r="286" spans="1:14" ht="15.6" x14ac:dyDescent="0.3">
      <c r="A286" s="51" t="s">
        <v>564</v>
      </c>
      <c r="B286" s="52" t="s">
        <v>565</v>
      </c>
      <c r="C286" s="47">
        <v>2730844.85</v>
      </c>
      <c r="D286" s="47">
        <v>1168404.01</v>
      </c>
      <c r="E286" s="47">
        <v>46141.270000000004</v>
      </c>
      <c r="F286" s="47">
        <v>51205.74</v>
      </c>
      <c r="G286" s="47">
        <v>89849.82</v>
      </c>
      <c r="H286" s="47">
        <v>26970.92</v>
      </c>
      <c r="I286" s="47">
        <v>75617.570000000007</v>
      </c>
      <c r="J286" s="47">
        <v>4356.9399999999996</v>
      </c>
      <c r="K286" s="47">
        <v>5087.45</v>
      </c>
      <c r="L286" s="48">
        <v>0</v>
      </c>
      <c r="M286" s="47">
        <v>41217.42</v>
      </c>
      <c r="N286" s="49">
        <f t="shared" si="4"/>
        <v>4239695.99</v>
      </c>
    </row>
    <row r="287" spans="1:14" ht="15.6" x14ac:dyDescent="0.3">
      <c r="A287" s="51" t="s">
        <v>566</v>
      </c>
      <c r="B287" s="52" t="s">
        <v>567</v>
      </c>
      <c r="C287" s="47">
        <v>252776.33</v>
      </c>
      <c r="D287" s="47">
        <v>87833.390000000014</v>
      </c>
      <c r="E287" s="47">
        <v>4298.0600000000004</v>
      </c>
      <c r="F287" s="47">
        <v>7246.71</v>
      </c>
      <c r="G287" s="47">
        <v>6677.36</v>
      </c>
      <c r="H287" s="47">
        <v>2125.2399999999998</v>
      </c>
      <c r="I287" s="47">
        <v>5431.99</v>
      </c>
      <c r="J287" s="47">
        <v>562.37</v>
      </c>
      <c r="K287" s="47">
        <v>343.57</v>
      </c>
      <c r="L287" s="48">
        <v>0</v>
      </c>
      <c r="M287" s="47">
        <v>0</v>
      </c>
      <c r="N287" s="49">
        <f t="shared" si="4"/>
        <v>367295.01999999996</v>
      </c>
    </row>
    <row r="288" spans="1:14" ht="15.6" x14ac:dyDescent="0.3">
      <c r="A288" s="51" t="s">
        <v>568</v>
      </c>
      <c r="B288" s="52" t="s">
        <v>569</v>
      </c>
      <c r="C288" s="47">
        <v>283939.47000000003</v>
      </c>
      <c r="D288" s="47">
        <v>113043.51</v>
      </c>
      <c r="E288" s="47">
        <v>4881.62</v>
      </c>
      <c r="F288" s="47">
        <v>7402.01</v>
      </c>
      <c r="G288" s="47">
        <v>4548.55</v>
      </c>
      <c r="H288" s="47">
        <v>2519.67</v>
      </c>
      <c r="I288" s="47">
        <v>5111.07</v>
      </c>
      <c r="J288" s="47">
        <v>582.32000000000005</v>
      </c>
      <c r="K288" s="47">
        <v>430.07</v>
      </c>
      <c r="L288" s="48">
        <v>0</v>
      </c>
      <c r="M288" s="47">
        <v>0</v>
      </c>
      <c r="N288" s="49">
        <f t="shared" si="4"/>
        <v>422458.29000000004</v>
      </c>
    </row>
    <row r="289" spans="1:14" ht="15.6" x14ac:dyDescent="0.3">
      <c r="A289" s="51" t="s">
        <v>570</v>
      </c>
      <c r="B289" s="52" t="s">
        <v>571</v>
      </c>
      <c r="C289" s="47">
        <v>92080.44</v>
      </c>
      <c r="D289" s="47">
        <v>38260.160000000003</v>
      </c>
      <c r="E289" s="47">
        <v>1488.0700000000002</v>
      </c>
      <c r="F289" s="47">
        <v>3299.21</v>
      </c>
      <c r="G289" s="47">
        <v>685.46</v>
      </c>
      <c r="H289" s="47">
        <v>647.17999999999995</v>
      </c>
      <c r="I289" s="47">
        <v>904.88</v>
      </c>
      <c r="J289" s="47">
        <v>229.34</v>
      </c>
      <c r="K289" s="47">
        <v>83.43</v>
      </c>
      <c r="L289" s="48">
        <v>0</v>
      </c>
      <c r="M289" s="47">
        <v>0</v>
      </c>
      <c r="N289" s="49">
        <f t="shared" si="4"/>
        <v>137678.16999999998</v>
      </c>
    </row>
    <row r="290" spans="1:14" ht="15.6" x14ac:dyDescent="0.3">
      <c r="A290" s="51" t="s">
        <v>572</v>
      </c>
      <c r="B290" s="52" t="s">
        <v>573</v>
      </c>
      <c r="C290" s="47">
        <v>104121.33</v>
      </c>
      <c r="D290" s="47">
        <v>34725.599999999999</v>
      </c>
      <c r="E290" s="47">
        <v>1796.99</v>
      </c>
      <c r="F290" s="47">
        <v>4414.97</v>
      </c>
      <c r="G290" s="47">
        <v>1497.37</v>
      </c>
      <c r="H290" s="47">
        <v>667.65</v>
      </c>
      <c r="I290" s="47">
        <v>1163.4000000000001</v>
      </c>
      <c r="J290" s="47">
        <v>323.79000000000002</v>
      </c>
      <c r="K290" s="47">
        <v>70.010000000000005</v>
      </c>
      <c r="L290" s="48">
        <v>0</v>
      </c>
      <c r="M290" s="47">
        <v>0</v>
      </c>
      <c r="N290" s="49">
        <f t="shared" si="4"/>
        <v>148781.10999999999</v>
      </c>
    </row>
    <row r="291" spans="1:14" ht="15.6" x14ac:dyDescent="0.3">
      <c r="A291" s="51" t="s">
        <v>574</v>
      </c>
      <c r="B291" s="52" t="s">
        <v>575</v>
      </c>
      <c r="C291" s="47">
        <v>178022.03999999998</v>
      </c>
      <c r="D291" s="47">
        <v>71212.22</v>
      </c>
      <c r="E291" s="47">
        <v>3237.4399999999996</v>
      </c>
      <c r="F291" s="47">
        <v>4641.3500000000004</v>
      </c>
      <c r="G291" s="47">
        <v>2370.0100000000002</v>
      </c>
      <c r="H291" s="47">
        <v>1642.64</v>
      </c>
      <c r="I291" s="47">
        <v>3110.27</v>
      </c>
      <c r="J291" s="47">
        <v>385.36</v>
      </c>
      <c r="K291" s="47">
        <v>287.39</v>
      </c>
      <c r="L291" s="48">
        <v>0</v>
      </c>
      <c r="M291" s="47">
        <v>0</v>
      </c>
      <c r="N291" s="49">
        <f t="shared" si="4"/>
        <v>264908.72000000003</v>
      </c>
    </row>
    <row r="292" spans="1:14" ht="15.6" x14ac:dyDescent="0.3">
      <c r="A292" s="51" t="s">
        <v>576</v>
      </c>
      <c r="B292" s="52" t="s">
        <v>577</v>
      </c>
      <c r="C292" s="47">
        <v>433011.64</v>
      </c>
      <c r="D292" s="47">
        <v>195757.78</v>
      </c>
      <c r="E292" s="47">
        <v>7702.5999999999995</v>
      </c>
      <c r="F292" s="47">
        <v>16024.660000000002</v>
      </c>
      <c r="G292" s="47">
        <v>7464.37</v>
      </c>
      <c r="H292" s="47">
        <v>3214.41</v>
      </c>
      <c r="I292" s="47">
        <v>6303.55</v>
      </c>
      <c r="J292" s="47">
        <v>1213.42</v>
      </c>
      <c r="K292" s="47">
        <v>436.03</v>
      </c>
      <c r="L292" s="48">
        <v>0</v>
      </c>
      <c r="M292" s="47">
        <v>0</v>
      </c>
      <c r="N292" s="49">
        <f t="shared" si="4"/>
        <v>671128.4600000002</v>
      </c>
    </row>
    <row r="293" spans="1:14" ht="15.6" x14ac:dyDescent="0.3">
      <c r="A293" s="51" t="s">
        <v>578</v>
      </c>
      <c r="B293" s="52" t="s">
        <v>579</v>
      </c>
      <c r="C293" s="47">
        <v>289983.38999999996</v>
      </c>
      <c r="D293" s="47">
        <v>235270.68</v>
      </c>
      <c r="E293" s="47">
        <v>4915.8599999999997</v>
      </c>
      <c r="F293" s="47">
        <v>7576.84</v>
      </c>
      <c r="G293" s="47">
        <v>8470.98</v>
      </c>
      <c r="H293" s="47">
        <v>2545.92</v>
      </c>
      <c r="I293" s="47">
        <v>6807.29</v>
      </c>
      <c r="J293" s="47">
        <v>583.44000000000005</v>
      </c>
      <c r="K293" s="47">
        <v>431.46</v>
      </c>
      <c r="L293" s="48">
        <v>0</v>
      </c>
      <c r="M293" s="47">
        <v>0</v>
      </c>
      <c r="N293" s="49">
        <f t="shared" si="4"/>
        <v>556585.85999999987</v>
      </c>
    </row>
    <row r="294" spans="1:14" ht="15.6" x14ac:dyDescent="0.3">
      <c r="A294" s="51" t="s">
        <v>580</v>
      </c>
      <c r="B294" s="52" t="s">
        <v>581</v>
      </c>
      <c r="C294" s="47">
        <v>296371.59000000003</v>
      </c>
      <c r="D294" s="47">
        <v>96496.07</v>
      </c>
      <c r="E294" s="47">
        <v>5060.5999999999995</v>
      </c>
      <c r="F294" s="47">
        <v>9867</v>
      </c>
      <c r="G294" s="47">
        <v>7106.08</v>
      </c>
      <c r="H294" s="47">
        <v>2287.6999999999998</v>
      </c>
      <c r="I294" s="47">
        <v>5521.04</v>
      </c>
      <c r="J294" s="47">
        <v>786.05</v>
      </c>
      <c r="K294" s="47">
        <v>332.07</v>
      </c>
      <c r="L294" s="48">
        <v>0</v>
      </c>
      <c r="M294" s="47">
        <v>0</v>
      </c>
      <c r="N294" s="49">
        <f t="shared" si="4"/>
        <v>423828.2</v>
      </c>
    </row>
    <row r="295" spans="1:14" ht="15.6" x14ac:dyDescent="0.3">
      <c r="A295" s="51" t="s">
        <v>582</v>
      </c>
      <c r="B295" s="52" t="s">
        <v>583</v>
      </c>
      <c r="C295" s="47">
        <v>109529.18000000001</v>
      </c>
      <c r="D295" s="47">
        <v>35104.299999999996</v>
      </c>
      <c r="E295" s="47">
        <v>2036.1100000000001</v>
      </c>
      <c r="F295" s="47">
        <v>3488.87</v>
      </c>
      <c r="G295" s="47">
        <v>697.4</v>
      </c>
      <c r="H295" s="47">
        <v>927.95</v>
      </c>
      <c r="I295" s="47">
        <v>1362.42</v>
      </c>
      <c r="J295" s="47">
        <v>305.76</v>
      </c>
      <c r="K295" s="47">
        <v>147.36000000000001</v>
      </c>
      <c r="L295" s="48">
        <v>2619</v>
      </c>
      <c r="M295" s="47">
        <v>0</v>
      </c>
      <c r="N295" s="49">
        <f t="shared" si="4"/>
        <v>156218.35</v>
      </c>
    </row>
    <row r="296" spans="1:14" ht="15.6" x14ac:dyDescent="0.3">
      <c r="A296" s="51" t="s">
        <v>584</v>
      </c>
      <c r="B296" s="52" t="s">
        <v>585</v>
      </c>
      <c r="C296" s="47">
        <v>104845.72</v>
      </c>
      <c r="D296" s="47">
        <v>62808.160000000003</v>
      </c>
      <c r="E296" s="47">
        <v>1869.51</v>
      </c>
      <c r="F296" s="47">
        <v>4472.57</v>
      </c>
      <c r="G296" s="47">
        <v>1336.66</v>
      </c>
      <c r="H296" s="47">
        <v>689.85</v>
      </c>
      <c r="I296" s="47">
        <v>1131.31</v>
      </c>
      <c r="J296" s="47">
        <v>331.97</v>
      </c>
      <c r="K296" s="47">
        <v>75.22</v>
      </c>
      <c r="L296" s="48">
        <v>0</v>
      </c>
      <c r="M296" s="47">
        <v>0</v>
      </c>
      <c r="N296" s="49">
        <f t="shared" si="4"/>
        <v>177560.97000000003</v>
      </c>
    </row>
    <row r="297" spans="1:14" ht="15.6" x14ac:dyDescent="0.3">
      <c r="A297" s="51" t="s">
        <v>586</v>
      </c>
      <c r="B297" s="52" t="s">
        <v>587</v>
      </c>
      <c r="C297" s="47">
        <v>141869.72</v>
      </c>
      <c r="D297" s="47">
        <v>74443.819999999992</v>
      </c>
      <c r="E297" s="47">
        <v>2503.8200000000002</v>
      </c>
      <c r="F297" s="47">
        <v>5387.67</v>
      </c>
      <c r="G297" s="47">
        <v>2797.89</v>
      </c>
      <c r="H297" s="47">
        <v>1024.74</v>
      </c>
      <c r="I297" s="47">
        <v>2187.59</v>
      </c>
      <c r="J297" s="47">
        <v>406.07</v>
      </c>
      <c r="K297" s="47">
        <v>133.62</v>
      </c>
      <c r="L297" s="48">
        <v>7757</v>
      </c>
      <c r="M297" s="47">
        <v>0</v>
      </c>
      <c r="N297" s="49">
        <f t="shared" si="4"/>
        <v>238511.94</v>
      </c>
    </row>
    <row r="298" spans="1:14" ht="15.6" x14ac:dyDescent="0.3">
      <c r="A298" s="51" t="s">
        <v>588</v>
      </c>
      <c r="B298" s="52" t="s">
        <v>589</v>
      </c>
      <c r="C298" s="47">
        <v>117187.43000000001</v>
      </c>
      <c r="D298" s="47">
        <v>49551.72</v>
      </c>
      <c r="E298" s="47">
        <v>2004.4900000000002</v>
      </c>
      <c r="F298" s="47">
        <v>4084.48</v>
      </c>
      <c r="G298" s="47">
        <v>2373.34</v>
      </c>
      <c r="H298" s="47">
        <v>879.69</v>
      </c>
      <c r="I298" s="47">
        <v>1938.22</v>
      </c>
      <c r="J298" s="47">
        <v>302.56</v>
      </c>
      <c r="K298" s="47">
        <v>123.04</v>
      </c>
      <c r="L298" s="48">
        <v>14848</v>
      </c>
      <c r="M298" s="47">
        <v>0</v>
      </c>
      <c r="N298" s="49">
        <f t="shared" si="4"/>
        <v>193292.97000000003</v>
      </c>
    </row>
    <row r="299" spans="1:14" ht="15.6" x14ac:dyDescent="0.3">
      <c r="A299" s="51" t="s">
        <v>590</v>
      </c>
      <c r="B299" s="52" t="s">
        <v>591</v>
      </c>
      <c r="C299" s="47">
        <v>325608.93</v>
      </c>
      <c r="D299" s="47">
        <v>105453.14</v>
      </c>
      <c r="E299" s="47">
        <v>5592.56</v>
      </c>
      <c r="F299" s="47">
        <v>8783.9900000000016</v>
      </c>
      <c r="G299" s="47">
        <v>9839.34</v>
      </c>
      <c r="H299" s="47">
        <v>2842.06</v>
      </c>
      <c r="I299" s="47">
        <v>7783.62</v>
      </c>
      <c r="J299" s="47">
        <v>690.33</v>
      </c>
      <c r="K299" s="47">
        <v>477.07</v>
      </c>
      <c r="L299" s="48">
        <v>0</v>
      </c>
      <c r="M299" s="47">
        <v>0</v>
      </c>
      <c r="N299" s="49">
        <f t="shared" si="4"/>
        <v>467071.04000000004</v>
      </c>
    </row>
    <row r="300" spans="1:14" ht="30" x14ac:dyDescent="0.3">
      <c r="A300" s="51" t="s">
        <v>592</v>
      </c>
      <c r="B300" s="52" t="s">
        <v>593</v>
      </c>
      <c r="C300" s="47">
        <v>162204.5</v>
      </c>
      <c r="D300" s="47">
        <v>108516.09999999999</v>
      </c>
      <c r="E300" s="47">
        <v>2862.7400000000002</v>
      </c>
      <c r="F300" s="47">
        <v>5666.3499999999995</v>
      </c>
      <c r="G300" s="47">
        <v>3531.61</v>
      </c>
      <c r="H300" s="47">
        <v>1247.4000000000001</v>
      </c>
      <c r="I300" s="47">
        <v>2808.72</v>
      </c>
      <c r="J300" s="47">
        <v>430.52</v>
      </c>
      <c r="K300" s="47">
        <v>178.51</v>
      </c>
      <c r="L300" s="48">
        <v>0</v>
      </c>
      <c r="M300" s="47">
        <v>0</v>
      </c>
      <c r="N300" s="49">
        <f t="shared" si="4"/>
        <v>287446.44999999995</v>
      </c>
    </row>
    <row r="301" spans="1:14" ht="15.6" x14ac:dyDescent="0.3">
      <c r="A301" s="51" t="s">
        <v>594</v>
      </c>
      <c r="B301" s="52" t="s">
        <v>595</v>
      </c>
      <c r="C301" s="47">
        <v>1741776.4200000002</v>
      </c>
      <c r="D301" s="47">
        <v>727992.24</v>
      </c>
      <c r="E301" s="47">
        <v>29090.75</v>
      </c>
      <c r="F301" s="47">
        <v>21830.21</v>
      </c>
      <c r="G301" s="47">
        <v>37833.699999999997</v>
      </c>
      <c r="H301" s="47">
        <v>18731</v>
      </c>
      <c r="I301" s="47">
        <v>44315.199999999997</v>
      </c>
      <c r="J301" s="47">
        <v>2023.43</v>
      </c>
      <c r="K301" s="47">
        <v>3774.62</v>
      </c>
      <c r="L301" s="48">
        <v>327932</v>
      </c>
      <c r="M301" s="47">
        <v>0</v>
      </c>
      <c r="N301" s="49">
        <f t="shared" si="4"/>
        <v>2955299.5700000008</v>
      </c>
    </row>
    <row r="302" spans="1:14" ht="15.6" x14ac:dyDescent="0.3">
      <c r="A302" s="51" t="s">
        <v>596</v>
      </c>
      <c r="B302" s="52" t="s">
        <v>597</v>
      </c>
      <c r="C302" s="47">
        <v>603715.58000000007</v>
      </c>
      <c r="D302" s="47">
        <v>269440.46000000002</v>
      </c>
      <c r="E302" s="47">
        <v>10314.83</v>
      </c>
      <c r="F302" s="47">
        <v>9715.23</v>
      </c>
      <c r="G302" s="47">
        <v>15671.85</v>
      </c>
      <c r="H302" s="47">
        <v>6255.38</v>
      </c>
      <c r="I302" s="47">
        <v>15877.82</v>
      </c>
      <c r="J302" s="47">
        <v>787.48</v>
      </c>
      <c r="K302" s="47">
        <v>1223.53</v>
      </c>
      <c r="L302" s="48">
        <v>0</v>
      </c>
      <c r="M302" s="47">
        <v>0</v>
      </c>
      <c r="N302" s="49">
        <f t="shared" si="4"/>
        <v>933002.15999999992</v>
      </c>
    </row>
    <row r="303" spans="1:14" ht="15.6" x14ac:dyDescent="0.3">
      <c r="A303" s="51" t="s">
        <v>598</v>
      </c>
      <c r="B303" s="52" t="s">
        <v>599</v>
      </c>
      <c r="C303" s="47">
        <v>998601.8</v>
      </c>
      <c r="D303" s="47">
        <v>472792.35000000003</v>
      </c>
      <c r="E303" s="47">
        <v>16353.509999999998</v>
      </c>
      <c r="F303" s="47">
        <v>19268.079999999998</v>
      </c>
      <c r="G303" s="47">
        <v>22348.5</v>
      </c>
      <c r="H303" s="47">
        <v>9586.2900000000009</v>
      </c>
      <c r="I303" s="47">
        <v>22849.87</v>
      </c>
      <c r="J303" s="47">
        <v>1660.39</v>
      </c>
      <c r="K303" s="47">
        <v>1775.66</v>
      </c>
      <c r="L303" s="48">
        <v>0</v>
      </c>
      <c r="M303" s="47">
        <v>0</v>
      </c>
      <c r="N303" s="49">
        <f t="shared" si="4"/>
        <v>1565236.4500000002</v>
      </c>
    </row>
    <row r="304" spans="1:14" ht="15.6" x14ac:dyDescent="0.3">
      <c r="A304" s="51" t="s">
        <v>600</v>
      </c>
      <c r="B304" s="52" t="s">
        <v>601</v>
      </c>
      <c r="C304" s="47">
        <v>118015.21</v>
      </c>
      <c r="D304" s="47">
        <v>58961.51</v>
      </c>
      <c r="E304" s="47">
        <v>2052.39</v>
      </c>
      <c r="F304" s="47">
        <v>4217.87</v>
      </c>
      <c r="G304" s="47">
        <v>2157.61</v>
      </c>
      <c r="H304" s="47">
        <v>881.51</v>
      </c>
      <c r="I304" s="47">
        <v>1837.44</v>
      </c>
      <c r="J304" s="47">
        <v>325.45999999999998</v>
      </c>
      <c r="K304" s="47">
        <v>121.47</v>
      </c>
      <c r="L304" s="48">
        <v>0</v>
      </c>
      <c r="M304" s="47">
        <v>0</v>
      </c>
      <c r="N304" s="49">
        <f t="shared" si="4"/>
        <v>188570.47</v>
      </c>
    </row>
    <row r="305" spans="1:14" ht="15.6" x14ac:dyDescent="0.3">
      <c r="A305" s="51" t="s">
        <v>602</v>
      </c>
      <c r="B305" s="52" t="s">
        <v>603</v>
      </c>
      <c r="C305" s="47">
        <v>226760.3</v>
      </c>
      <c r="D305" s="47">
        <v>98952.549999999988</v>
      </c>
      <c r="E305" s="47">
        <v>3988.4300000000003</v>
      </c>
      <c r="F305" s="47">
        <v>6273.86</v>
      </c>
      <c r="G305" s="47">
        <v>6482.63</v>
      </c>
      <c r="H305" s="47">
        <v>1988.53</v>
      </c>
      <c r="I305" s="47">
        <v>5175.05</v>
      </c>
      <c r="J305" s="47">
        <v>505.64</v>
      </c>
      <c r="K305" s="47">
        <v>333.36</v>
      </c>
      <c r="L305" s="48">
        <v>9339</v>
      </c>
      <c r="M305" s="47">
        <v>0</v>
      </c>
      <c r="N305" s="49">
        <f t="shared" si="4"/>
        <v>359799.35</v>
      </c>
    </row>
    <row r="306" spans="1:14" ht="15.6" x14ac:dyDescent="0.3">
      <c r="A306" s="51" t="s">
        <v>604</v>
      </c>
      <c r="B306" s="52" t="s">
        <v>605</v>
      </c>
      <c r="C306" s="47">
        <v>1135691.1600000001</v>
      </c>
      <c r="D306" s="47">
        <v>470346.49</v>
      </c>
      <c r="E306" s="47">
        <v>19169.95</v>
      </c>
      <c r="F306" s="47">
        <v>20033.809999999998</v>
      </c>
      <c r="G306" s="47">
        <v>30885.35</v>
      </c>
      <c r="H306" s="47">
        <v>11401.01</v>
      </c>
      <c r="I306" s="47">
        <v>29353.79</v>
      </c>
      <c r="J306" s="47">
        <v>1738.31</v>
      </c>
      <c r="K306" s="47">
        <v>2178.96</v>
      </c>
      <c r="L306" s="48">
        <v>0</v>
      </c>
      <c r="M306" s="47">
        <v>0</v>
      </c>
      <c r="N306" s="49">
        <f t="shared" si="4"/>
        <v>1720798.8300000003</v>
      </c>
    </row>
    <row r="307" spans="1:14" ht="15.6" x14ac:dyDescent="0.3">
      <c r="A307" s="51" t="s">
        <v>606</v>
      </c>
      <c r="B307" s="52" t="s">
        <v>607</v>
      </c>
      <c r="C307" s="47">
        <v>137617.03</v>
      </c>
      <c r="D307" s="47">
        <v>48828</v>
      </c>
      <c r="E307" s="47">
        <v>2435.8000000000002</v>
      </c>
      <c r="F307" s="47">
        <v>5322.5</v>
      </c>
      <c r="G307" s="47">
        <v>2554.81</v>
      </c>
      <c r="H307" s="47">
        <v>981.29</v>
      </c>
      <c r="I307" s="47">
        <v>2035.32</v>
      </c>
      <c r="J307" s="47">
        <v>409.45</v>
      </c>
      <c r="K307" s="47">
        <v>124.96</v>
      </c>
      <c r="L307" s="48">
        <v>0</v>
      </c>
      <c r="M307" s="47">
        <v>0</v>
      </c>
      <c r="N307" s="49">
        <f t="shared" si="4"/>
        <v>200309.16</v>
      </c>
    </row>
    <row r="308" spans="1:14" ht="15.6" x14ac:dyDescent="0.3">
      <c r="A308" s="51" t="s">
        <v>608</v>
      </c>
      <c r="B308" s="52" t="s">
        <v>609</v>
      </c>
      <c r="C308" s="47">
        <v>468685.1</v>
      </c>
      <c r="D308" s="47">
        <v>95966.41</v>
      </c>
      <c r="E308" s="47">
        <v>7867.79</v>
      </c>
      <c r="F308" s="47">
        <v>10171.710000000001</v>
      </c>
      <c r="G308" s="47">
        <v>15307.58</v>
      </c>
      <c r="H308" s="47">
        <v>4399.7700000000004</v>
      </c>
      <c r="I308" s="47">
        <v>12421.04</v>
      </c>
      <c r="J308" s="47">
        <v>832.42</v>
      </c>
      <c r="K308" s="47">
        <v>795.96</v>
      </c>
      <c r="L308" s="48">
        <v>0</v>
      </c>
      <c r="M308" s="47">
        <v>0</v>
      </c>
      <c r="N308" s="49">
        <f t="shared" si="4"/>
        <v>616447.78</v>
      </c>
    </row>
    <row r="309" spans="1:14" ht="15.6" x14ac:dyDescent="0.3">
      <c r="A309" s="51" t="s">
        <v>610</v>
      </c>
      <c r="B309" s="52" t="s">
        <v>611</v>
      </c>
      <c r="C309" s="47">
        <v>322363.76</v>
      </c>
      <c r="D309" s="47">
        <v>191279.85</v>
      </c>
      <c r="E309" s="47">
        <v>5520.73</v>
      </c>
      <c r="F309" s="47">
        <v>10747.09</v>
      </c>
      <c r="G309" s="47">
        <v>3636.51</v>
      </c>
      <c r="H309" s="47">
        <v>2493.56</v>
      </c>
      <c r="I309" s="47">
        <v>4208.6499999999996</v>
      </c>
      <c r="J309" s="47">
        <v>837.74</v>
      </c>
      <c r="K309" s="47">
        <v>362.98</v>
      </c>
      <c r="L309" s="48">
        <v>0</v>
      </c>
      <c r="M309" s="47">
        <v>0</v>
      </c>
      <c r="N309" s="49">
        <f t="shared" si="4"/>
        <v>541450.87</v>
      </c>
    </row>
    <row r="310" spans="1:14" ht="15.6" x14ac:dyDescent="0.3">
      <c r="A310" s="51" t="s">
        <v>612</v>
      </c>
      <c r="B310" s="52" t="s">
        <v>613</v>
      </c>
      <c r="C310" s="47">
        <v>373564.46</v>
      </c>
      <c r="D310" s="47">
        <v>65667.679999999993</v>
      </c>
      <c r="E310" s="47">
        <v>6076.73</v>
      </c>
      <c r="F310" s="47">
        <v>10162.530000000001</v>
      </c>
      <c r="G310" s="47">
        <v>10683.58</v>
      </c>
      <c r="H310" s="47">
        <v>3127.78</v>
      </c>
      <c r="I310" s="47">
        <v>8269.1</v>
      </c>
      <c r="J310" s="47">
        <v>743.37</v>
      </c>
      <c r="K310" s="47">
        <v>509.35</v>
      </c>
      <c r="L310" s="48">
        <v>0</v>
      </c>
      <c r="M310" s="47">
        <v>0</v>
      </c>
      <c r="N310" s="49">
        <f t="shared" si="4"/>
        <v>478804.58</v>
      </c>
    </row>
    <row r="311" spans="1:14" ht="15.6" x14ac:dyDescent="0.3">
      <c r="A311" s="51" t="s">
        <v>614</v>
      </c>
      <c r="B311" s="52" t="s">
        <v>615</v>
      </c>
      <c r="C311" s="47">
        <v>115586.54999999999</v>
      </c>
      <c r="D311" s="47">
        <v>34138.199999999997</v>
      </c>
      <c r="E311" s="47">
        <v>1988.88</v>
      </c>
      <c r="F311" s="47">
        <v>4136.6099999999997</v>
      </c>
      <c r="G311" s="47">
        <v>2464.04</v>
      </c>
      <c r="H311" s="47">
        <v>854.78</v>
      </c>
      <c r="I311" s="47">
        <v>1930.04</v>
      </c>
      <c r="J311" s="47">
        <v>317.91000000000003</v>
      </c>
      <c r="K311" s="47">
        <v>116.47</v>
      </c>
      <c r="L311" s="48">
        <v>5367</v>
      </c>
      <c r="M311" s="47">
        <v>0</v>
      </c>
      <c r="N311" s="49">
        <f t="shared" si="4"/>
        <v>166900.48000000001</v>
      </c>
    </row>
    <row r="312" spans="1:14" ht="30" x14ac:dyDescent="0.3">
      <c r="A312" s="51" t="s">
        <v>616</v>
      </c>
      <c r="B312" s="52" t="s">
        <v>617</v>
      </c>
      <c r="C312" s="47">
        <v>145381.50999999998</v>
      </c>
      <c r="D312" s="47">
        <v>70475.799999999988</v>
      </c>
      <c r="E312" s="47">
        <v>2626.96</v>
      </c>
      <c r="F312" s="47">
        <v>4313.8100000000004</v>
      </c>
      <c r="G312" s="47">
        <v>1644.83</v>
      </c>
      <c r="H312" s="47">
        <v>1257.07</v>
      </c>
      <c r="I312" s="47">
        <v>2199.3000000000002</v>
      </c>
      <c r="J312" s="47">
        <v>332.82</v>
      </c>
      <c r="K312" s="47">
        <v>206.39</v>
      </c>
      <c r="L312" s="48">
        <v>0</v>
      </c>
      <c r="M312" s="47">
        <v>0</v>
      </c>
      <c r="N312" s="49">
        <f t="shared" si="4"/>
        <v>228438.48999999996</v>
      </c>
    </row>
    <row r="313" spans="1:14" ht="15.6" x14ac:dyDescent="0.3">
      <c r="A313" s="51" t="s">
        <v>618</v>
      </c>
      <c r="B313" s="52" t="s">
        <v>619</v>
      </c>
      <c r="C313" s="47">
        <v>402933.29</v>
      </c>
      <c r="D313" s="47">
        <v>179041.82</v>
      </c>
      <c r="E313" s="47">
        <v>6769.0099999999993</v>
      </c>
      <c r="F313" s="47">
        <v>7013.7900000000009</v>
      </c>
      <c r="G313" s="47">
        <v>9692.73</v>
      </c>
      <c r="H313" s="47">
        <v>4053.24</v>
      </c>
      <c r="I313" s="47">
        <v>9950.52</v>
      </c>
      <c r="J313" s="47">
        <v>543.04</v>
      </c>
      <c r="K313" s="47">
        <v>777.6</v>
      </c>
      <c r="L313" s="48">
        <v>0</v>
      </c>
      <c r="M313" s="47">
        <v>0</v>
      </c>
      <c r="N313" s="49">
        <f t="shared" si="4"/>
        <v>620775.04</v>
      </c>
    </row>
    <row r="314" spans="1:14" ht="15.6" x14ac:dyDescent="0.3">
      <c r="A314" s="51" t="s">
        <v>620</v>
      </c>
      <c r="B314" s="52" t="s">
        <v>621</v>
      </c>
      <c r="C314" s="47">
        <v>350728.64999999997</v>
      </c>
      <c r="D314" s="47">
        <v>187179.09</v>
      </c>
      <c r="E314" s="47">
        <v>6080.1100000000006</v>
      </c>
      <c r="F314" s="47">
        <v>8975.0400000000009</v>
      </c>
      <c r="G314" s="47">
        <v>10923.33</v>
      </c>
      <c r="H314" s="47">
        <v>3155.96</v>
      </c>
      <c r="I314" s="47">
        <v>8622.23</v>
      </c>
      <c r="J314" s="47">
        <v>707.31</v>
      </c>
      <c r="K314" s="47">
        <v>545.34</v>
      </c>
      <c r="L314" s="48">
        <v>0</v>
      </c>
      <c r="M314" s="47">
        <v>0</v>
      </c>
      <c r="N314" s="49">
        <f t="shared" si="4"/>
        <v>576917.05999999994</v>
      </c>
    </row>
    <row r="315" spans="1:14" ht="15.6" x14ac:dyDescent="0.3">
      <c r="A315" s="51" t="s">
        <v>622</v>
      </c>
      <c r="B315" s="52" t="s">
        <v>623</v>
      </c>
      <c r="C315" s="47">
        <v>633486.93000000005</v>
      </c>
      <c r="D315" s="47">
        <v>64485.2</v>
      </c>
      <c r="E315" s="47">
        <v>10743.35</v>
      </c>
      <c r="F315" s="47">
        <v>14603.630000000001</v>
      </c>
      <c r="G315" s="47">
        <v>22278.91</v>
      </c>
      <c r="H315" s="47">
        <v>5856.52</v>
      </c>
      <c r="I315" s="47">
        <v>17337.84</v>
      </c>
      <c r="J315" s="47">
        <v>1183.49</v>
      </c>
      <c r="K315" s="47">
        <v>1042.8</v>
      </c>
      <c r="L315" s="48">
        <v>0</v>
      </c>
      <c r="M315" s="47">
        <v>0</v>
      </c>
      <c r="N315" s="49">
        <f t="shared" si="4"/>
        <v>771018.67</v>
      </c>
    </row>
    <row r="316" spans="1:14" ht="15.6" x14ac:dyDescent="0.3">
      <c r="A316" s="51" t="s">
        <v>624</v>
      </c>
      <c r="B316" s="52" t="s">
        <v>625</v>
      </c>
      <c r="C316" s="47">
        <v>349966.29000000004</v>
      </c>
      <c r="D316" s="47">
        <v>194218.02</v>
      </c>
      <c r="E316" s="47">
        <v>5737.74</v>
      </c>
      <c r="F316" s="47">
        <v>7367.92</v>
      </c>
      <c r="G316" s="47">
        <v>7579.15</v>
      </c>
      <c r="H316" s="47">
        <v>3274.88</v>
      </c>
      <c r="I316" s="47">
        <v>7599.69</v>
      </c>
      <c r="J316" s="47">
        <v>549.13</v>
      </c>
      <c r="K316" s="47">
        <v>594.22</v>
      </c>
      <c r="L316" s="48">
        <v>37440</v>
      </c>
      <c r="M316" s="47">
        <v>0</v>
      </c>
      <c r="N316" s="49">
        <f t="shared" si="4"/>
        <v>614327.04000000004</v>
      </c>
    </row>
    <row r="317" spans="1:14" ht="15.6" x14ac:dyDescent="0.3">
      <c r="A317" s="51" t="s">
        <v>626</v>
      </c>
      <c r="B317" s="52" t="s">
        <v>627</v>
      </c>
      <c r="C317" s="47">
        <v>755607.47000000009</v>
      </c>
      <c r="D317" s="47">
        <v>264371.73</v>
      </c>
      <c r="E317" s="47">
        <v>12806.630000000001</v>
      </c>
      <c r="F317" s="47">
        <v>19315.710000000003</v>
      </c>
      <c r="G317" s="47">
        <v>24529.13</v>
      </c>
      <c r="H317" s="47">
        <v>6691.4</v>
      </c>
      <c r="I317" s="47">
        <v>18694.86</v>
      </c>
      <c r="J317" s="47">
        <v>1568.71</v>
      </c>
      <c r="K317" s="47">
        <v>1142.8399999999999</v>
      </c>
      <c r="L317" s="48">
        <v>0</v>
      </c>
      <c r="M317" s="47">
        <v>0</v>
      </c>
      <c r="N317" s="49">
        <f t="shared" si="4"/>
        <v>1104728.48</v>
      </c>
    </row>
    <row r="318" spans="1:14" ht="15.6" x14ac:dyDescent="0.3">
      <c r="A318" s="51" t="s">
        <v>628</v>
      </c>
      <c r="B318" s="52" t="s">
        <v>629</v>
      </c>
      <c r="C318" s="47">
        <v>820888.83</v>
      </c>
      <c r="D318" s="47">
        <v>484348.67</v>
      </c>
      <c r="E318" s="47">
        <v>14313.77</v>
      </c>
      <c r="F318" s="47">
        <v>8752.0999999999985</v>
      </c>
      <c r="G318" s="47">
        <v>34028.370000000003</v>
      </c>
      <c r="H318" s="47">
        <v>9287.9699999999993</v>
      </c>
      <c r="I318" s="47">
        <v>28528.42</v>
      </c>
      <c r="J318" s="47">
        <v>798.65</v>
      </c>
      <c r="K318" s="47">
        <v>1925.3</v>
      </c>
      <c r="L318" s="48">
        <v>0</v>
      </c>
      <c r="M318" s="47">
        <v>0</v>
      </c>
      <c r="N318" s="49">
        <f t="shared" si="4"/>
        <v>1402872.08</v>
      </c>
    </row>
    <row r="319" spans="1:14" ht="15.6" x14ac:dyDescent="0.3">
      <c r="A319" s="51" t="s">
        <v>630</v>
      </c>
      <c r="B319" s="52" t="s">
        <v>631</v>
      </c>
      <c r="C319" s="47">
        <v>167434.04999999999</v>
      </c>
      <c r="D319" s="47">
        <v>71596.649999999994</v>
      </c>
      <c r="E319" s="47">
        <v>2991.6800000000003</v>
      </c>
      <c r="F319" s="47">
        <v>4911.6400000000003</v>
      </c>
      <c r="G319" s="47">
        <v>1136.21</v>
      </c>
      <c r="H319" s="47">
        <v>1444.53</v>
      </c>
      <c r="I319" s="47">
        <v>2182.7399999999998</v>
      </c>
      <c r="J319" s="47">
        <v>374.66</v>
      </c>
      <c r="K319" s="47">
        <v>237.34</v>
      </c>
      <c r="L319" s="48">
        <v>0</v>
      </c>
      <c r="M319" s="47">
        <v>0</v>
      </c>
      <c r="N319" s="49">
        <f t="shared" si="4"/>
        <v>252309.49999999997</v>
      </c>
    </row>
    <row r="320" spans="1:14" ht="15.6" x14ac:dyDescent="0.3">
      <c r="A320" s="51" t="s">
        <v>632</v>
      </c>
      <c r="B320" s="52" t="s">
        <v>633</v>
      </c>
      <c r="C320" s="47">
        <v>818593.54</v>
      </c>
      <c r="D320" s="47">
        <v>239476.87999999998</v>
      </c>
      <c r="E320" s="47">
        <v>13982.449999999999</v>
      </c>
      <c r="F320" s="47">
        <v>16880.75</v>
      </c>
      <c r="G320" s="47">
        <v>26689.05</v>
      </c>
      <c r="H320" s="47">
        <v>7909.28</v>
      </c>
      <c r="I320" s="47">
        <v>21898.51</v>
      </c>
      <c r="J320" s="47">
        <v>1383.53</v>
      </c>
      <c r="K320" s="47">
        <v>1462.33</v>
      </c>
      <c r="L320" s="48">
        <v>49899</v>
      </c>
      <c r="M320" s="47">
        <v>0</v>
      </c>
      <c r="N320" s="49">
        <f t="shared" si="4"/>
        <v>1198175.32</v>
      </c>
    </row>
    <row r="321" spans="1:14" ht="15.6" x14ac:dyDescent="0.3">
      <c r="A321" s="51" t="s">
        <v>634</v>
      </c>
      <c r="B321" s="52" t="s">
        <v>635</v>
      </c>
      <c r="C321" s="47">
        <v>128431.38</v>
      </c>
      <c r="D321" s="47">
        <v>52700.800000000003</v>
      </c>
      <c r="E321" s="47">
        <v>2287.42</v>
      </c>
      <c r="F321" s="47">
        <v>5606.49</v>
      </c>
      <c r="G321" s="47">
        <v>1686.65</v>
      </c>
      <c r="H321" s="47">
        <v>824.38</v>
      </c>
      <c r="I321" s="47">
        <v>1349.02</v>
      </c>
      <c r="J321" s="47">
        <v>418.41</v>
      </c>
      <c r="K321" s="47">
        <v>85.06</v>
      </c>
      <c r="L321" s="48">
        <v>0</v>
      </c>
      <c r="M321" s="47">
        <v>0</v>
      </c>
      <c r="N321" s="49">
        <f t="shared" si="4"/>
        <v>193389.61</v>
      </c>
    </row>
    <row r="322" spans="1:14" ht="15.6" x14ac:dyDescent="0.3">
      <c r="A322" s="51" t="s">
        <v>636</v>
      </c>
      <c r="B322" s="52" t="s">
        <v>637</v>
      </c>
      <c r="C322" s="47">
        <v>194371.82</v>
      </c>
      <c r="D322" s="47">
        <v>63963.22</v>
      </c>
      <c r="E322" s="47">
        <v>3147.95</v>
      </c>
      <c r="F322" s="47">
        <v>5569</v>
      </c>
      <c r="G322" s="47">
        <v>3974.86</v>
      </c>
      <c r="H322" s="47">
        <v>1572.63</v>
      </c>
      <c r="I322" s="47">
        <v>3535.11</v>
      </c>
      <c r="J322" s="47">
        <v>481.99</v>
      </c>
      <c r="K322" s="47">
        <v>245.46</v>
      </c>
      <c r="L322" s="48">
        <v>0</v>
      </c>
      <c r="M322" s="47">
        <v>0</v>
      </c>
      <c r="N322" s="49">
        <f t="shared" si="4"/>
        <v>276862.03999999998</v>
      </c>
    </row>
    <row r="323" spans="1:14" ht="15.6" x14ac:dyDescent="0.3">
      <c r="A323" s="51" t="s">
        <v>638</v>
      </c>
      <c r="B323" s="52" t="s">
        <v>639</v>
      </c>
      <c r="C323" s="47">
        <v>198974.85</v>
      </c>
      <c r="D323" s="47">
        <v>110212.26000000001</v>
      </c>
      <c r="E323" s="47">
        <v>3417.4700000000003</v>
      </c>
      <c r="F323" s="47">
        <v>6551.94</v>
      </c>
      <c r="G323" s="47">
        <v>4488.04</v>
      </c>
      <c r="H323" s="47">
        <v>1556.47</v>
      </c>
      <c r="I323" s="47">
        <v>3570.73</v>
      </c>
      <c r="J323" s="47">
        <v>500.11</v>
      </c>
      <c r="K323" s="47">
        <v>229.89</v>
      </c>
      <c r="L323" s="48">
        <v>0</v>
      </c>
      <c r="M323" s="47">
        <v>0</v>
      </c>
      <c r="N323" s="49">
        <f t="shared" si="4"/>
        <v>329501.75999999989</v>
      </c>
    </row>
    <row r="324" spans="1:14" ht="30" x14ac:dyDescent="0.3">
      <c r="A324" s="51" t="s">
        <v>640</v>
      </c>
      <c r="B324" s="52" t="s">
        <v>641</v>
      </c>
      <c r="C324" s="47">
        <v>151137.31</v>
      </c>
      <c r="D324" s="47">
        <v>72920.67</v>
      </c>
      <c r="E324" s="47">
        <v>2736.89</v>
      </c>
      <c r="F324" s="47">
        <v>5696.67</v>
      </c>
      <c r="G324" s="47">
        <v>1676.63</v>
      </c>
      <c r="H324" s="47">
        <v>1115.49</v>
      </c>
      <c r="I324" s="47">
        <v>1803.18</v>
      </c>
      <c r="J324" s="47">
        <v>526.51</v>
      </c>
      <c r="K324" s="47">
        <v>147.65</v>
      </c>
      <c r="L324" s="48">
        <v>0</v>
      </c>
      <c r="M324" s="47">
        <v>0</v>
      </c>
      <c r="N324" s="49">
        <f t="shared" si="4"/>
        <v>237761</v>
      </c>
    </row>
    <row r="325" spans="1:14" ht="30" x14ac:dyDescent="0.3">
      <c r="A325" s="51" t="s">
        <v>642</v>
      </c>
      <c r="B325" s="52" t="s">
        <v>643</v>
      </c>
      <c r="C325" s="47">
        <v>153932.73000000001</v>
      </c>
      <c r="D325" s="47">
        <v>60894.42</v>
      </c>
      <c r="E325" s="47">
        <v>2589.02</v>
      </c>
      <c r="F325" s="47">
        <v>5770.65</v>
      </c>
      <c r="G325" s="47">
        <v>2883.19</v>
      </c>
      <c r="H325" s="47">
        <v>1075.31</v>
      </c>
      <c r="I325" s="47">
        <v>2238.69</v>
      </c>
      <c r="J325" s="47">
        <v>451.03</v>
      </c>
      <c r="K325" s="47">
        <v>134.65</v>
      </c>
      <c r="L325" s="48">
        <v>0</v>
      </c>
      <c r="M325" s="47">
        <v>0</v>
      </c>
      <c r="N325" s="49">
        <f t="shared" si="4"/>
        <v>229969.69</v>
      </c>
    </row>
    <row r="326" spans="1:14" ht="30" x14ac:dyDescent="0.3">
      <c r="A326" s="51" t="s">
        <v>644</v>
      </c>
      <c r="B326" s="52" t="s">
        <v>645</v>
      </c>
      <c r="C326" s="47">
        <v>8866688.8399999999</v>
      </c>
      <c r="D326" s="47">
        <v>1962091.62</v>
      </c>
      <c r="E326" s="47">
        <v>154026.51</v>
      </c>
      <c r="F326" s="47">
        <v>67392.649999999994</v>
      </c>
      <c r="G326" s="47">
        <v>112144.71</v>
      </c>
      <c r="H326" s="47">
        <v>104169.06</v>
      </c>
      <c r="I326" s="47">
        <v>207493.34</v>
      </c>
      <c r="J326" s="47">
        <v>7888.22</v>
      </c>
      <c r="K326" s="47">
        <v>22009.88</v>
      </c>
      <c r="L326" s="48">
        <v>0</v>
      </c>
      <c r="M326" s="47">
        <v>0</v>
      </c>
      <c r="N326" s="49">
        <f t="shared" si="4"/>
        <v>11503904.830000004</v>
      </c>
    </row>
    <row r="327" spans="1:14" ht="30" x14ac:dyDescent="0.3">
      <c r="A327" s="51" t="s">
        <v>646</v>
      </c>
      <c r="B327" s="52" t="s">
        <v>647</v>
      </c>
      <c r="C327" s="47">
        <v>95372.69</v>
      </c>
      <c r="D327" s="47">
        <v>24797</v>
      </c>
      <c r="E327" s="47">
        <v>1648.96</v>
      </c>
      <c r="F327" s="47">
        <v>3274.97</v>
      </c>
      <c r="G327" s="47">
        <v>2240.06</v>
      </c>
      <c r="H327" s="47">
        <v>729.23</v>
      </c>
      <c r="I327" s="47">
        <v>1731.19</v>
      </c>
      <c r="J327" s="47">
        <v>253</v>
      </c>
      <c r="K327" s="47">
        <v>104.13</v>
      </c>
      <c r="L327" s="48">
        <v>0</v>
      </c>
      <c r="M327" s="47">
        <v>0</v>
      </c>
      <c r="N327" s="49">
        <f t="shared" si="4"/>
        <v>130151.23000000001</v>
      </c>
    </row>
    <row r="328" spans="1:14" ht="15.6" x14ac:dyDescent="0.3">
      <c r="A328" s="51" t="s">
        <v>648</v>
      </c>
      <c r="B328" s="52" t="s">
        <v>649</v>
      </c>
      <c r="C328" s="47">
        <v>84661.89</v>
      </c>
      <c r="D328" s="47">
        <v>26878</v>
      </c>
      <c r="E328" s="47">
        <v>1489.9399999999998</v>
      </c>
      <c r="F328" s="47">
        <v>3285.3700000000003</v>
      </c>
      <c r="G328" s="47">
        <v>1607.56</v>
      </c>
      <c r="H328" s="47">
        <v>599.69000000000005</v>
      </c>
      <c r="I328" s="47">
        <v>1257.3699999999999</v>
      </c>
      <c r="J328" s="47">
        <v>247.06</v>
      </c>
      <c r="K328" s="47">
        <v>75.63</v>
      </c>
      <c r="L328" s="48">
        <v>0</v>
      </c>
      <c r="M328" s="47">
        <v>0</v>
      </c>
      <c r="N328" s="49">
        <f t="shared" si="4"/>
        <v>120102.51</v>
      </c>
    </row>
    <row r="329" spans="1:14" ht="15.6" x14ac:dyDescent="0.3">
      <c r="A329" s="51" t="s">
        <v>650</v>
      </c>
      <c r="B329" s="52" t="s">
        <v>651</v>
      </c>
      <c r="C329" s="47">
        <v>202646.62</v>
      </c>
      <c r="D329" s="47">
        <v>69012.17</v>
      </c>
      <c r="E329" s="47">
        <v>3658.67</v>
      </c>
      <c r="F329" s="47">
        <v>4123.0300000000007</v>
      </c>
      <c r="G329" s="47">
        <v>1715.86</v>
      </c>
      <c r="H329" s="47">
        <v>2039.07</v>
      </c>
      <c r="I329" s="47">
        <v>3513.35</v>
      </c>
      <c r="J329" s="47">
        <v>339.85</v>
      </c>
      <c r="K329" s="47">
        <v>385.8</v>
      </c>
      <c r="L329" s="48">
        <v>0</v>
      </c>
      <c r="M329" s="47">
        <v>0</v>
      </c>
      <c r="N329" s="49">
        <f t="shared" ref="N329:N392" si="5">SUM(C329:M329)</f>
        <v>287434.41999999993</v>
      </c>
    </row>
    <row r="330" spans="1:14" ht="15.6" x14ac:dyDescent="0.3">
      <c r="A330" s="51" t="s">
        <v>652</v>
      </c>
      <c r="B330" s="52" t="s">
        <v>653</v>
      </c>
      <c r="C330" s="47">
        <v>131508.10999999999</v>
      </c>
      <c r="D330" s="47">
        <v>56086</v>
      </c>
      <c r="E330" s="47">
        <v>2336.9699999999998</v>
      </c>
      <c r="F330" s="47">
        <v>5786.76</v>
      </c>
      <c r="G330" s="47">
        <v>1854.16</v>
      </c>
      <c r="H330" s="47">
        <v>834.85</v>
      </c>
      <c r="I330" s="47">
        <v>1399.93</v>
      </c>
      <c r="J330" s="47">
        <v>431.07</v>
      </c>
      <c r="K330" s="47">
        <v>84.21</v>
      </c>
      <c r="L330" s="48">
        <v>0</v>
      </c>
      <c r="M330" s="47">
        <v>0</v>
      </c>
      <c r="N330" s="49">
        <f t="shared" si="5"/>
        <v>200322.06</v>
      </c>
    </row>
    <row r="331" spans="1:14" ht="15.6" x14ac:dyDescent="0.3">
      <c r="A331" s="51" t="s">
        <v>654</v>
      </c>
      <c r="B331" s="52" t="s">
        <v>655</v>
      </c>
      <c r="C331" s="47">
        <v>229650.44999999998</v>
      </c>
      <c r="D331" s="47">
        <v>44937.4</v>
      </c>
      <c r="E331" s="47">
        <v>3901.0800000000004</v>
      </c>
      <c r="F331" s="47">
        <v>6458.53</v>
      </c>
      <c r="G331" s="47">
        <v>5520.67</v>
      </c>
      <c r="H331" s="47">
        <v>1949.81</v>
      </c>
      <c r="I331" s="47">
        <v>4719.66</v>
      </c>
      <c r="J331" s="47">
        <v>484.39</v>
      </c>
      <c r="K331" s="47">
        <v>319.01</v>
      </c>
      <c r="L331" s="48">
        <v>0</v>
      </c>
      <c r="M331" s="47">
        <v>0</v>
      </c>
      <c r="N331" s="49">
        <f t="shared" si="5"/>
        <v>297941</v>
      </c>
    </row>
    <row r="332" spans="1:14" ht="15.6" x14ac:dyDescent="0.3">
      <c r="A332" s="51" t="s">
        <v>656</v>
      </c>
      <c r="B332" s="52" t="s">
        <v>657</v>
      </c>
      <c r="C332" s="47">
        <v>3994678.14</v>
      </c>
      <c r="D332" s="47">
        <v>1264136.43</v>
      </c>
      <c r="E332" s="47">
        <v>65652.759999999995</v>
      </c>
      <c r="F332" s="47">
        <v>54639.209999999992</v>
      </c>
      <c r="G332" s="47">
        <v>110357.09</v>
      </c>
      <c r="H332" s="47">
        <v>41877.300000000003</v>
      </c>
      <c r="I332" s="47">
        <v>108091.73</v>
      </c>
      <c r="J332" s="47">
        <v>4926.79</v>
      </c>
      <c r="K332" s="47">
        <v>8284.91</v>
      </c>
      <c r="L332" s="48">
        <v>470420</v>
      </c>
      <c r="M332" s="47">
        <v>0</v>
      </c>
      <c r="N332" s="49">
        <f t="shared" si="5"/>
        <v>6123064.3600000003</v>
      </c>
    </row>
    <row r="333" spans="1:14" ht="15.6" x14ac:dyDescent="0.3">
      <c r="A333" s="51" t="s">
        <v>658</v>
      </c>
      <c r="B333" s="52" t="s">
        <v>659</v>
      </c>
      <c r="C333" s="47">
        <v>797956.89</v>
      </c>
      <c r="D333" s="47">
        <v>195318.36</v>
      </c>
      <c r="E333" s="47">
        <v>13228.14</v>
      </c>
      <c r="F333" s="47">
        <v>17026.890000000003</v>
      </c>
      <c r="G333" s="47">
        <v>27908.85</v>
      </c>
      <c r="H333" s="47">
        <v>7479.2</v>
      </c>
      <c r="I333" s="47">
        <v>21797.96</v>
      </c>
      <c r="J333" s="47">
        <v>1339.82</v>
      </c>
      <c r="K333" s="47">
        <v>1355.23</v>
      </c>
      <c r="L333" s="48">
        <v>0</v>
      </c>
      <c r="M333" s="47">
        <v>0</v>
      </c>
      <c r="N333" s="49">
        <f t="shared" si="5"/>
        <v>1083411.3400000001</v>
      </c>
    </row>
    <row r="334" spans="1:14" ht="15.6" x14ac:dyDescent="0.3">
      <c r="A334" s="51" t="s">
        <v>660</v>
      </c>
      <c r="B334" s="52" t="s">
        <v>661</v>
      </c>
      <c r="C334" s="47">
        <v>461853.94999999995</v>
      </c>
      <c r="D334" s="47">
        <v>261449.69999999998</v>
      </c>
      <c r="E334" s="47">
        <v>7761.08</v>
      </c>
      <c r="F334" s="47">
        <v>11901.42</v>
      </c>
      <c r="G334" s="47">
        <v>11791.87</v>
      </c>
      <c r="H334" s="47">
        <v>4053.04</v>
      </c>
      <c r="I334" s="47">
        <v>10040.48</v>
      </c>
      <c r="J334" s="47">
        <v>943.01</v>
      </c>
      <c r="K334" s="47">
        <v>687.53</v>
      </c>
      <c r="L334" s="48">
        <v>0</v>
      </c>
      <c r="M334" s="47">
        <v>0</v>
      </c>
      <c r="N334" s="49">
        <f t="shared" si="5"/>
        <v>770482.08</v>
      </c>
    </row>
    <row r="335" spans="1:14" ht="15.6" x14ac:dyDescent="0.3">
      <c r="A335" s="51" t="s">
        <v>662</v>
      </c>
      <c r="B335" s="52" t="s">
        <v>663</v>
      </c>
      <c r="C335" s="47">
        <v>1971901.83</v>
      </c>
      <c r="D335" s="47">
        <v>873074.90999999992</v>
      </c>
      <c r="E335" s="47">
        <v>32453.089999999997</v>
      </c>
      <c r="F335" s="47">
        <v>52835.549999999996</v>
      </c>
      <c r="G335" s="47">
        <v>35291.07</v>
      </c>
      <c r="H335" s="47">
        <v>16754.55</v>
      </c>
      <c r="I335" s="47">
        <v>35435.589999999997</v>
      </c>
      <c r="J335" s="47">
        <v>4058.78</v>
      </c>
      <c r="K335" s="47">
        <v>2762.26</v>
      </c>
      <c r="L335" s="48">
        <v>0</v>
      </c>
      <c r="M335" s="47">
        <v>0</v>
      </c>
      <c r="N335" s="49">
        <f t="shared" si="5"/>
        <v>3024567.629999999</v>
      </c>
    </row>
    <row r="336" spans="1:14" ht="15.6" x14ac:dyDescent="0.3">
      <c r="A336" s="51" t="s">
        <v>664</v>
      </c>
      <c r="B336" s="52" t="s">
        <v>665</v>
      </c>
      <c r="C336" s="47">
        <v>141239.30000000002</v>
      </c>
      <c r="D336" s="47">
        <v>41064</v>
      </c>
      <c r="E336" s="47">
        <v>2495.66</v>
      </c>
      <c r="F336" s="47">
        <v>4751.68</v>
      </c>
      <c r="G336" s="47">
        <v>3348.26</v>
      </c>
      <c r="H336" s="47">
        <v>1114.54</v>
      </c>
      <c r="I336" s="47">
        <v>2643.79</v>
      </c>
      <c r="J336" s="47">
        <v>362.8</v>
      </c>
      <c r="K336" s="47">
        <v>165.22</v>
      </c>
      <c r="L336" s="48">
        <v>0</v>
      </c>
      <c r="M336" s="47">
        <v>0</v>
      </c>
      <c r="N336" s="49">
        <f t="shared" si="5"/>
        <v>197185.25000000003</v>
      </c>
    </row>
    <row r="337" spans="1:14" ht="15.6" x14ac:dyDescent="0.3">
      <c r="A337" s="51" t="s">
        <v>666</v>
      </c>
      <c r="B337" s="52" t="s">
        <v>667</v>
      </c>
      <c r="C337" s="47">
        <v>185601.97</v>
      </c>
      <c r="D337" s="47">
        <v>41029.58</v>
      </c>
      <c r="E337" s="47">
        <v>3279.82</v>
      </c>
      <c r="F337" s="47">
        <v>5301.77</v>
      </c>
      <c r="G337" s="47">
        <v>2659.97</v>
      </c>
      <c r="H337" s="47">
        <v>1608.89</v>
      </c>
      <c r="I337" s="47">
        <v>3071.14</v>
      </c>
      <c r="J337" s="47">
        <v>412.43</v>
      </c>
      <c r="K337" s="47">
        <v>266.33</v>
      </c>
      <c r="L337" s="48">
        <v>0</v>
      </c>
      <c r="M337" s="47">
        <v>0</v>
      </c>
      <c r="N337" s="49">
        <f t="shared" si="5"/>
        <v>243231.9</v>
      </c>
    </row>
    <row r="338" spans="1:14" ht="15.6" x14ac:dyDescent="0.3">
      <c r="A338" s="51" t="s">
        <v>668</v>
      </c>
      <c r="B338" s="52" t="s">
        <v>669</v>
      </c>
      <c r="C338" s="47">
        <v>328430.40999999997</v>
      </c>
      <c r="D338" s="47">
        <v>55846</v>
      </c>
      <c r="E338" s="47">
        <v>5641.79</v>
      </c>
      <c r="F338" s="47">
        <v>8853.75</v>
      </c>
      <c r="G338" s="47">
        <v>9861.68</v>
      </c>
      <c r="H338" s="47">
        <v>2867.75</v>
      </c>
      <c r="I338" s="47">
        <v>7803.37</v>
      </c>
      <c r="J338" s="47">
        <v>697.43</v>
      </c>
      <c r="K338" s="47">
        <v>481.55</v>
      </c>
      <c r="L338" s="48">
        <v>0</v>
      </c>
      <c r="M338" s="47">
        <v>0</v>
      </c>
      <c r="N338" s="49">
        <f t="shared" si="5"/>
        <v>420483.72999999992</v>
      </c>
    </row>
    <row r="339" spans="1:14" ht="15.6" x14ac:dyDescent="0.3">
      <c r="A339" s="51" t="s">
        <v>670</v>
      </c>
      <c r="B339" s="52" t="s">
        <v>671</v>
      </c>
      <c r="C339" s="47">
        <v>191181.63</v>
      </c>
      <c r="D339" s="47">
        <v>62777.58</v>
      </c>
      <c r="E339" s="47">
        <v>3137.42</v>
      </c>
      <c r="F339" s="47">
        <v>5746.74</v>
      </c>
      <c r="G339" s="47">
        <v>2258.0300000000002</v>
      </c>
      <c r="H339" s="47">
        <v>1528.03</v>
      </c>
      <c r="I339" s="47">
        <v>2676.16</v>
      </c>
      <c r="J339" s="47">
        <v>412.47</v>
      </c>
      <c r="K339" s="47">
        <v>235.32</v>
      </c>
      <c r="L339" s="48">
        <v>2773</v>
      </c>
      <c r="M339" s="47">
        <v>0</v>
      </c>
      <c r="N339" s="49">
        <f t="shared" si="5"/>
        <v>272726.38000000006</v>
      </c>
    </row>
    <row r="340" spans="1:14" ht="15.6" x14ac:dyDescent="0.3">
      <c r="A340" s="51" t="s">
        <v>672</v>
      </c>
      <c r="B340" s="52" t="s">
        <v>673</v>
      </c>
      <c r="C340" s="47">
        <v>76368.88</v>
      </c>
      <c r="D340" s="47">
        <v>32801.75</v>
      </c>
      <c r="E340" s="47">
        <v>1372.48</v>
      </c>
      <c r="F340" s="47">
        <v>2792.53</v>
      </c>
      <c r="G340" s="47">
        <v>843.96</v>
      </c>
      <c r="H340" s="47">
        <v>576.83000000000004</v>
      </c>
      <c r="I340" s="47">
        <v>950.14</v>
      </c>
      <c r="J340" s="47">
        <v>213.08</v>
      </c>
      <c r="K340" s="47">
        <v>80.069999999999993</v>
      </c>
      <c r="L340" s="48">
        <v>2118</v>
      </c>
      <c r="M340" s="47">
        <v>0</v>
      </c>
      <c r="N340" s="49">
        <f t="shared" si="5"/>
        <v>118117.72000000002</v>
      </c>
    </row>
    <row r="341" spans="1:14" ht="15.6" x14ac:dyDescent="0.3">
      <c r="A341" s="51" t="s">
        <v>674</v>
      </c>
      <c r="B341" s="52" t="s">
        <v>675</v>
      </c>
      <c r="C341" s="47">
        <v>344251.67</v>
      </c>
      <c r="D341" s="47">
        <v>168585.63</v>
      </c>
      <c r="E341" s="47">
        <v>5979.32</v>
      </c>
      <c r="F341" s="47">
        <v>5814.43</v>
      </c>
      <c r="G341" s="47">
        <v>7425.12</v>
      </c>
      <c r="H341" s="47">
        <v>3550.69</v>
      </c>
      <c r="I341" s="47">
        <v>8259.07</v>
      </c>
      <c r="J341" s="47">
        <v>580.70000000000005</v>
      </c>
      <c r="K341" s="47">
        <v>688.62</v>
      </c>
      <c r="L341" s="48">
        <v>18867</v>
      </c>
      <c r="M341" s="47">
        <v>0</v>
      </c>
      <c r="N341" s="49">
        <f t="shared" si="5"/>
        <v>564002.24999999988</v>
      </c>
    </row>
    <row r="342" spans="1:14" ht="30" x14ac:dyDescent="0.3">
      <c r="A342" s="51" t="s">
        <v>676</v>
      </c>
      <c r="B342" s="52" t="s">
        <v>677</v>
      </c>
      <c r="C342" s="47">
        <v>2986605.8400000003</v>
      </c>
      <c r="D342" s="47">
        <v>376542.86</v>
      </c>
      <c r="E342" s="47">
        <v>49725.36</v>
      </c>
      <c r="F342" s="47">
        <v>57578.91</v>
      </c>
      <c r="G342" s="47">
        <v>115234.22</v>
      </c>
      <c r="H342" s="47">
        <v>29006.29</v>
      </c>
      <c r="I342" s="47">
        <v>90012.51</v>
      </c>
      <c r="J342" s="47">
        <v>4641.2700000000004</v>
      </c>
      <c r="K342" s="47">
        <v>5413.88</v>
      </c>
      <c r="L342" s="48">
        <v>0</v>
      </c>
      <c r="M342" s="47">
        <v>0</v>
      </c>
      <c r="N342" s="49">
        <f t="shared" si="5"/>
        <v>3714761.14</v>
      </c>
    </row>
    <row r="343" spans="1:14" ht="15.6" x14ac:dyDescent="0.3">
      <c r="A343" s="51" t="s">
        <v>678</v>
      </c>
      <c r="B343" s="52" t="s">
        <v>679</v>
      </c>
      <c r="C343" s="47">
        <v>160618.78</v>
      </c>
      <c r="D343" s="47">
        <v>50524.2</v>
      </c>
      <c r="E343" s="47">
        <v>2883.43</v>
      </c>
      <c r="F343" s="47">
        <v>5533.5199999999995</v>
      </c>
      <c r="G343" s="47">
        <v>1989.03</v>
      </c>
      <c r="H343" s="47">
        <v>1264.76</v>
      </c>
      <c r="I343" s="47">
        <v>2208.02</v>
      </c>
      <c r="J343" s="47">
        <v>419.88</v>
      </c>
      <c r="K343" s="47">
        <v>186.05</v>
      </c>
      <c r="L343" s="48">
        <v>0</v>
      </c>
      <c r="M343" s="47">
        <v>0</v>
      </c>
      <c r="N343" s="49">
        <f t="shared" si="5"/>
        <v>225627.66999999995</v>
      </c>
    </row>
    <row r="344" spans="1:14" ht="15.6" x14ac:dyDescent="0.3">
      <c r="A344" s="51" t="s">
        <v>680</v>
      </c>
      <c r="B344" s="52" t="s">
        <v>681</v>
      </c>
      <c r="C344" s="47">
        <v>283993.64</v>
      </c>
      <c r="D344" s="47">
        <v>133807.62999999998</v>
      </c>
      <c r="E344" s="47">
        <v>4802.0599999999995</v>
      </c>
      <c r="F344" s="47">
        <v>8249.5400000000009</v>
      </c>
      <c r="G344" s="47">
        <v>3870.48</v>
      </c>
      <c r="H344" s="47">
        <v>2360.11</v>
      </c>
      <c r="I344" s="47">
        <v>4412.1400000000003</v>
      </c>
      <c r="J344" s="47">
        <v>653.79</v>
      </c>
      <c r="K344" s="47">
        <v>376.83</v>
      </c>
      <c r="L344" s="48">
        <v>0</v>
      </c>
      <c r="M344" s="47">
        <v>0</v>
      </c>
      <c r="N344" s="49">
        <f t="shared" si="5"/>
        <v>442526.22</v>
      </c>
    </row>
    <row r="345" spans="1:14" ht="30" x14ac:dyDescent="0.3">
      <c r="A345" s="51" t="s">
        <v>682</v>
      </c>
      <c r="B345" s="52" t="s">
        <v>683</v>
      </c>
      <c r="C345" s="47">
        <v>510421.81</v>
      </c>
      <c r="D345" s="47">
        <v>101844.07</v>
      </c>
      <c r="E345" s="47">
        <v>8398.35</v>
      </c>
      <c r="F345" s="47">
        <v>11613.08</v>
      </c>
      <c r="G345" s="47">
        <v>13264.36</v>
      </c>
      <c r="H345" s="47">
        <v>4652.6499999999996</v>
      </c>
      <c r="I345" s="47">
        <v>11582.92</v>
      </c>
      <c r="J345" s="47">
        <v>886.26</v>
      </c>
      <c r="K345" s="47">
        <v>823.45</v>
      </c>
      <c r="L345" s="48">
        <v>0</v>
      </c>
      <c r="M345" s="47">
        <v>0</v>
      </c>
      <c r="N345" s="49">
        <f t="shared" si="5"/>
        <v>663486.94999999995</v>
      </c>
    </row>
    <row r="346" spans="1:14" ht="15.6" x14ac:dyDescent="0.3">
      <c r="A346" s="51" t="s">
        <v>684</v>
      </c>
      <c r="B346" s="52" t="s">
        <v>685</v>
      </c>
      <c r="C346" s="47">
        <v>1040947.09</v>
      </c>
      <c r="D346" s="47">
        <v>448678.99000000005</v>
      </c>
      <c r="E346" s="47">
        <v>17611.57</v>
      </c>
      <c r="F346" s="47">
        <v>13407.579999999998</v>
      </c>
      <c r="G346" s="47">
        <v>23115.89</v>
      </c>
      <c r="H346" s="47">
        <v>11236.86</v>
      </c>
      <c r="I346" s="47">
        <v>26706.400000000001</v>
      </c>
      <c r="J346" s="47">
        <v>1071.68</v>
      </c>
      <c r="K346" s="47">
        <v>2268.1799999999998</v>
      </c>
      <c r="L346" s="48">
        <v>0</v>
      </c>
      <c r="M346" s="47">
        <v>0</v>
      </c>
      <c r="N346" s="49">
        <f t="shared" si="5"/>
        <v>1585044.24</v>
      </c>
    </row>
    <row r="347" spans="1:14" ht="30" x14ac:dyDescent="0.3">
      <c r="A347" s="51" t="s">
        <v>686</v>
      </c>
      <c r="B347" s="52" t="s">
        <v>687</v>
      </c>
      <c r="C347" s="47">
        <v>479805.47</v>
      </c>
      <c r="D347" s="47">
        <v>216689.04</v>
      </c>
      <c r="E347" s="47">
        <v>6038.1900000000005</v>
      </c>
      <c r="F347" s="47">
        <v>10425.67</v>
      </c>
      <c r="G347" s="47">
        <v>9778.58</v>
      </c>
      <c r="H347" s="47">
        <v>3756.97</v>
      </c>
      <c r="I347" s="47">
        <v>8553.36</v>
      </c>
      <c r="J347" s="47">
        <v>953.35</v>
      </c>
      <c r="K347" s="47">
        <v>578.66999999999996</v>
      </c>
      <c r="L347" s="48">
        <v>0</v>
      </c>
      <c r="M347" s="47">
        <v>0</v>
      </c>
      <c r="N347" s="49">
        <f t="shared" si="5"/>
        <v>736579.29999999993</v>
      </c>
    </row>
    <row r="348" spans="1:14" ht="30" x14ac:dyDescent="0.3">
      <c r="A348" s="51" t="s">
        <v>688</v>
      </c>
      <c r="B348" s="52" t="s">
        <v>689</v>
      </c>
      <c r="C348" s="47">
        <v>176559.21</v>
      </c>
      <c r="D348" s="47">
        <v>37764.800000000003</v>
      </c>
      <c r="E348" s="47">
        <v>3071.2000000000003</v>
      </c>
      <c r="F348" s="47">
        <v>5904.34</v>
      </c>
      <c r="G348" s="47">
        <v>3987.39</v>
      </c>
      <c r="H348" s="47">
        <v>1380.85</v>
      </c>
      <c r="I348" s="47">
        <v>3224.38</v>
      </c>
      <c r="J348" s="47">
        <v>458.14</v>
      </c>
      <c r="K348" s="47">
        <v>203</v>
      </c>
      <c r="L348" s="48">
        <v>0</v>
      </c>
      <c r="M348" s="47">
        <v>0</v>
      </c>
      <c r="N348" s="49">
        <f t="shared" si="5"/>
        <v>232553.31000000006</v>
      </c>
    </row>
    <row r="349" spans="1:14" ht="15.6" x14ac:dyDescent="0.3">
      <c r="A349" s="51" t="s">
        <v>690</v>
      </c>
      <c r="B349" s="52" t="s">
        <v>691</v>
      </c>
      <c r="C349" s="47">
        <v>104162.86</v>
      </c>
      <c r="D349" s="47">
        <v>45148.67</v>
      </c>
      <c r="E349" s="47">
        <v>1782.17</v>
      </c>
      <c r="F349" s="47">
        <v>3811.0499999999997</v>
      </c>
      <c r="G349" s="47">
        <v>548.04</v>
      </c>
      <c r="H349" s="47">
        <v>748.74</v>
      </c>
      <c r="I349" s="47">
        <v>936.46</v>
      </c>
      <c r="J349" s="47">
        <v>348.96</v>
      </c>
      <c r="K349" s="47">
        <v>97</v>
      </c>
      <c r="L349" s="48">
        <v>2518</v>
      </c>
      <c r="M349" s="47">
        <v>0</v>
      </c>
      <c r="N349" s="49">
        <f t="shared" si="5"/>
        <v>160101.94999999998</v>
      </c>
    </row>
    <row r="350" spans="1:14" ht="15.6" x14ac:dyDescent="0.3">
      <c r="A350" s="51" t="s">
        <v>692</v>
      </c>
      <c r="B350" s="52" t="s">
        <v>693</v>
      </c>
      <c r="C350" s="47">
        <v>614661.68999999994</v>
      </c>
      <c r="D350" s="47">
        <v>223936.61</v>
      </c>
      <c r="E350" s="47">
        <v>8754.98</v>
      </c>
      <c r="F350" s="47">
        <v>12071.67</v>
      </c>
      <c r="G350" s="47">
        <v>9174.5400000000009</v>
      </c>
      <c r="H350" s="47">
        <v>5421.3</v>
      </c>
      <c r="I350" s="47">
        <v>11017.9</v>
      </c>
      <c r="J350" s="47">
        <v>657.97</v>
      </c>
      <c r="K350" s="47">
        <v>959.96</v>
      </c>
      <c r="L350" s="48">
        <v>0</v>
      </c>
      <c r="M350" s="47">
        <v>0</v>
      </c>
      <c r="N350" s="49">
        <f t="shared" si="5"/>
        <v>886656.62</v>
      </c>
    </row>
    <row r="351" spans="1:14" ht="15.6" x14ac:dyDescent="0.3">
      <c r="A351" s="51" t="s">
        <v>694</v>
      </c>
      <c r="B351" s="52" t="s">
        <v>695</v>
      </c>
      <c r="C351" s="47">
        <v>231697.46000000002</v>
      </c>
      <c r="D351" s="47">
        <v>108942.71</v>
      </c>
      <c r="E351" s="47">
        <v>3975.07</v>
      </c>
      <c r="F351" s="47">
        <v>6423.8</v>
      </c>
      <c r="G351" s="47">
        <v>4526.43</v>
      </c>
      <c r="H351" s="47">
        <v>1993.29</v>
      </c>
      <c r="I351" s="47">
        <v>4381.9799999999996</v>
      </c>
      <c r="J351" s="47">
        <v>513.96</v>
      </c>
      <c r="K351" s="47">
        <v>329.46</v>
      </c>
      <c r="L351" s="48">
        <v>0</v>
      </c>
      <c r="M351" s="47">
        <v>0</v>
      </c>
      <c r="N351" s="49">
        <f t="shared" si="5"/>
        <v>362784.16000000003</v>
      </c>
    </row>
    <row r="352" spans="1:14" ht="15.6" x14ac:dyDescent="0.3">
      <c r="A352" s="51" t="s">
        <v>696</v>
      </c>
      <c r="B352" s="52" t="s">
        <v>697</v>
      </c>
      <c r="C352" s="47">
        <v>247882.03</v>
      </c>
      <c r="D352" s="47">
        <v>90038.8</v>
      </c>
      <c r="E352" s="47">
        <v>4078.33</v>
      </c>
      <c r="F352" s="47">
        <v>7507.28</v>
      </c>
      <c r="G352" s="47">
        <v>6482.79</v>
      </c>
      <c r="H352" s="47">
        <v>1971.3</v>
      </c>
      <c r="I352" s="47">
        <v>5002.7700000000004</v>
      </c>
      <c r="J352" s="47">
        <v>592.86</v>
      </c>
      <c r="K352" s="47">
        <v>300.89999999999998</v>
      </c>
      <c r="L352" s="48">
        <v>0</v>
      </c>
      <c r="M352" s="47">
        <v>0</v>
      </c>
      <c r="N352" s="49">
        <f t="shared" si="5"/>
        <v>363857.06000000006</v>
      </c>
    </row>
    <row r="353" spans="1:14" ht="15.6" x14ac:dyDescent="0.3">
      <c r="A353" s="51" t="s">
        <v>698</v>
      </c>
      <c r="B353" s="52" t="s">
        <v>699</v>
      </c>
      <c r="C353" s="47">
        <v>317049.63</v>
      </c>
      <c r="D353" s="47">
        <v>54117.56</v>
      </c>
      <c r="E353" s="47">
        <v>5348.13</v>
      </c>
      <c r="F353" s="47">
        <v>8541.24</v>
      </c>
      <c r="G353" s="47">
        <v>9604.7000000000007</v>
      </c>
      <c r="H353" s="47">
        <v>2734.15</v>
      </c>
      <c r="I353" s="47">
        <v>7507.2</v>
      </c>
      <c r="J353" s="47">
        <v>657.42</v>
      </c>
      <c r="K353" s="47">
        <v>455.41</v>
      </c>
      <c r="L353" s="48">
        <v>0</v>
      </c>
      <c r="M353" s="47">
        <v>0</v>
      </c>
      <c r="N353" s="49">
        <f t="shared" si="5"/>
        <v>406015.44</v>
      </c>
    </row>
    <row r="354" spans="1:14" ht="30" x14ac:dyDescent="0.3">
      <c r="A354" s="51" t="s">
        <v>700</v>
      </c>
      <c r="B354" s="52" t="s">
        <v>701</v>
      </c>
      <c r="C354" s="47">
        <v>357018.95999999996</v>
      </c>
      <c r="D354" s="47">
        <v>81849.86</v>
      </c>
      <c r="E354" s="47">
        <v>6172.75</v>
      </c>
      <c r="F354" s="47">
        <v>5253.45</v>
      </c>
      <c r="G354" s="47">
        <v>3523.49</v>
      </c>
      <c r="H354" s="47">
        <v>3800.8</v>
      </c>
      <c r="I354" s="47">
        <v>6963.08</v>
      </c>
      <c r="J354" s="47">
        <v>431.44</v>
      </c>
      <c r="K354" s="47">
        <v>756.97</v>
      </c>
      <c r="L354" s="48">
        <v>0</v>
      </c>
      <c r="M354" s="47">
        <v>0</v>
      </c>
      <c r="N354" s="49">
        <f t="shared" si="5"/>
        <v>465770.79999999993</v>
      </c>
    </row>
    <row r="355" spans="1:14" ht="15.6" x14ac:dyDescent="0.3">
      <c r="A355" s="51" t="s">
        <v>702</v>
      </c>
      <c r="B355" s="52" t="s">
        <v>703</v>
      </c>
      <c r="C355" s="47">
        <v>306915.38</v>
      </c>
      <c r="D355" s="47">
        <v>137641.64000000001</v>
      </c>
      <c r="E355" s="47">
        <v>5321.89</v>
      </c>
      <c r="F355" s="47">
        <v>7781.8200000000006</v>
      </c>
      <c r="G355" s="47">
        <v>9577.27</v>
      </c>
      <c r="H355" s="47">
        <v>2772.84</v>
      </c>
      <c r="I355" s="47">
        <v>7703.23</v>
      </c>
      <c r="J355" s="47">
        <v>617.45000000000005</v>
      </c>
      <c r="K355" s="47">
        <v>480.92</v>
      </c>
      <c r="L355" s="48">
        <v>10280</v>
      </c>
      <c r="M355" s="47">
        <v>0</v>
      </c>
      <c r="N355" s="49">
        <f t="shared" si="5"/>
        <v>489092.44000000006</v>
      </c>
    </row>
    <row r="356" spans="1:14" ht="30" x14ac:dyDescent="0.3">
      <c r="A356" s="51" t="s">
        <v>704</v>
      </c>
      <c r="B356" s="52" t="s">
        <v>705</v>
      </c>
      <c r="C356" s="47">
        <v>723061.51</v>
      </c>
      <c r="D356" s="47">
        <v>357677.78</v>
      </c>
      <c r="E356" s="47">
        <v>12220.91</v>
      </c>
      <c r="F356" s="47">
        <v>17753.18</v>
      </c>
      <c r="G356" s="47">
        <v>18908.82</v>
      </c>
      <c r="H356" s="47">
        <v>6509.12</v>
      </c>
      <c r="I356" s="47">
        <v>16402.169999999998</v>
      </c>
      <c r="J356" s="47">
        <v>1366.75</v>
      </c>
      <c r="K356" s="47">
        <v>1131.8699999999999</v>
      </c>
      <c r="L356" s="48">
        <v>0</v>
      </c>
      <c r="M356" s="47">
        <v>0</v>
      </c>
      <c r="N356" s="49">
        <f t="shared" si="5"/>
        <v>1155032.1100000001</v>
      </c>
    </row>
    <row r="357" spans="1:14" ht="15.6" x14ac:dyDescent="0.3">
      <c r="A357" s="51" t="s">
        <v>706</v>
      </c>
      <c r="B357" s="52" t="s">
        <v>707</v>
      </c>
      <c r="C357" s="47">
        <v>210092.16</v>
      </c>
      <c r="D357" s="47">
        <v>43565.279999999999</v>
      </c>
      <c r="E357" s="47">
        <v>3696.7799999999997</v>
      </c>
      <c r="F357" s="47">
        <v>5614.7300000000005</v>
      </c>
      <c r="G357" s="47">
        <v>5015.28</v>
      </c>
      <c r="H357" s="47">
        <v>1874.64</v>
      </c>
      <c r="I357" s="47">
        <v>4508.1899999999996</v>
      </c>
      <c r="J357" s="47">
        <v>439.96</v>
      </c>
      <c r="K357" s="47">
        <v>320.04000000000002</v>
      </c>
      <c r="L357" s="48">
        <v>0</v>
      </c>
      <c r="M357" s="47">
        <v>0</v>
      </c>
      <c r="N357" s="49">
        <f t="shared" si="5"/>
        <v>275127.06000000006</v>
      </c>
    </row>
    <row r="358" spans="1:14" ht="15.6" x14ac:dyDescent="0.3">
      <c r="A358" s="51" t="s">
        <v>708</v>
      </c>
      <c r="B358" s="52" t="s">
        <v>709</v>
      </c>
      <c r="C358" s="47">
        <v>2162400.02</v>
      </c>
      <c r="D358" s="47">
        <v>722077.1</v>
      </c>
      <c r="E358" s="47">
        <v>36820.78</v>
      </c>
      <c r="F358" s="47">
        <v>29430.579999999998</v>
      </c>
      <c r="G358" s="47">
        <v>36987.72</v>
      </c>
      <c r="H358" s="47">
        <v>23144.400000000001</v>
      </c>
      <c r="I358" s="47">
        <v>50187.14</v>
      </c>
      <c r="J358" s="47">
        <v>2819.93</v>
      </c>
      <c r="K358" s="47">
        <v>4632.6899999999996</v>
      </c>
      <c r="L358" s="48">
        <v>138855</v>
      </c>
      <c r="M358" s="47">
        <v>0</v>
      </c>
      <c r="N358" s="49">
        <f t="shared" si="5"/>
        <v>3207355.3600000003</v>
      </c>
    </row>
    <row r="359" spans="1:14" ht="15.6" x14ac:dyDescent="0.3">
      <c r="A359" s="51" t="s">
        <v>710</v>
      </c>
      <c r="B359" s="52" t="s">
        <v>711</v>
      </c>
      <c r="C359" s="47">
        <v>255014.04</v>
      </c>
      <c r="D359" s="47">
        <v>126940.93000000001</v>
      </c>
      <c r="E359" s="47">
        <v>4449.4800000000005</v>
      </c>
      <c r="F359" s="47">
        <v>6998.1100000000006</v>
      </c>
      <c r="G359" s="47">
        <v>6431.48</v>
      </c>
      <c r="H359" s="47">
        <v>2233.71</v>
      </c>
      <c r="I359" s="47">
        <v>5523.4</v>
      </c>
      <c r="J359" s="47">
        <v>545.38</v>
      </c>
      <c r="K359" s="47">
        <v>374.96</v>
      </c>
      <c r="L359" s="48">
        <v>0</v>
      </c>
      <c r="M359" s="47">
        <v>0</v>
      </c>
      <c r="N359" s="49">
        <f t="shared" si="5"/>
        <v>408511.49000000005</v>
      </c>
    </row>
    <row r="360" spans="1:14" ht="15.6" x14ac:dyDescent="0.3">
      <c r="A360" s="51" t="s">
        <v>712</v>
      </c>
      <c r="B360" s="52" t="s">
        <v>713</v>
      </c>
      <c r="C360" s="47">
        <v>329632.09000000003</v>
      </c>
      <c r="D360" s="47">
        <v>59358.2</v>
      </c>
      <c r="E360" s="47">
        <v>5733.0099999999993</v>
      </c>
      <c r="F360" s="47">
        <v>7983.41</v>
      </c>
      <c r="G360" s="47">
        <v>11765.12</v>
      </c>
      <c r="H360" s="47">
        <v>3041.43</v>
      </c>
      <c r="I360" s="47">
        <v>8859.6</v>
      </c>
      <c r="J360" s="47">
        <v>639.36</v>
      </c>
      <c r="K360" s="47">
        <v>537.80999999999995</v>
      </c>
      <c r="L360" s="48">
        <v>9055</v>
      </c>
      <c r="M360" s="47">
        <v>0</v>
      </c>
      <c r="N360" s="49">
        <f t="shared" si="5"/>
        <v>436605.02999999997</v>
      </c>
    </row>
    <row r="361" spans="1:14" ht="15.6" x14ac:dyDescent="0.3">
      <c r="A361" s="51" t="s">
        <v>714</v>
      </c>
      <c r="B361" s="52" t="s">
        <v>715</v>
      </c>
      <c r="C361" s="47">
        <v>203677.91</v>
      </c>
      <c r="D361" s="47">
        <v>109885.73</v>
      </c>
      <c r="E361" s="47">
        <v>3472.7599999999998</v>
      </c>
      <c r="F361" s="47">
        <v>6219.43</v>
      </c>
      <c r="G361" s="47">
        <v>5497.95</v>
      </c>
      <c r="H361" s="47">
        <v>1657.16</v>
      </c>
      <c r="I361" s="47">
        <v>4285.04</v>
      </c>
      <c r="J361" s="47">
        <v>484.67</v>
      </c>
      <c r="K361" s="47">
        <v>257.73</v>
      </c>
      <c r="L361" s="48">
        <v>0</v>
      </c>
      <c r="M361" s="47">
        <v>0</v>
      </c>
      <c r="N361" s="49">
        <f t="shared" si="5"/>
        <v>335438.37999999995</v>
      </c>
    </row>
    <row r="362" spans="1:14" ht="15.6" x14ac:dyDescent="0.3">
      <c r="A362" s="51" t="s">
        <v>716</v>
      </c>
      <c r="B362" s="52" t="s">
        <v>717</v>
      </c>
      <c r="C362" s="47">
        <v>102293.01000000001</v>
      </c>
      <c r="D362" s="47">
        <v>57258.920000000006</v>
      </c>
      <c r="E362" s="47">
        <v>1823.35</v>
      </c>
      <c r="F362" s="47">
        <v>4770.6799999999994</v>
      </c>
      <c r="G362" s="47">
        <v>1117.19</v>
      </c>
      <c r="H362" s="47">
        <v>610.47</v>
      </c>
      <c r="I362" s="47">
        <v>856.65</v>
      </c>
      <c r="J362" s="47">
        <v>351.67</v>
      </c>
      <c r="K362" s="47">
        <v>52.1</v>
      </c>
      <c r="L362" s="48">
        <v>5141</v>
      </c>
      <c r="M362" s="47">
        <v>0</v>
      </c>
      <c r="N362" s="49">
        <f t="shared" si="5"/>
        <v>174275.04000000004</v>
      </c>
    </row>
    <row r="363" spans="1:14" ht="15.6" x14ac:dyDescent="0.3">
      <c r="A363" s="51" t="s">
        <v>718</v>
      </c>
      <c r="B363" s="52" t="s">
        <v>719</v>
      </c>
      <c r="C363" s="47">
        <v>106488.42</v>
      </c>
      <c r="D363" s="47">
        <v>45480</v>
      </c>
      <c r="E363" s="47">
        <v>1890.23</v>
      </c>
      <c r="F363" s="47">
        <v>4590.63</v>
      </c>
      <c r="G363" s="47">
        <v>1571.79</v>
      </c>
      <c r="H363" s="47">
        <v>689.79</v>
      </c>
      <c r="I363" s="47">
        <v>1212.8599999999999</v>
      </c>
      <c r="J363" s="47">
        <v>341.28</v>
      </c>
      <c r="K363" s="47">
        <v>72.95</v>
      </c>
      <c r="L363" s="48">
        <v>0</v>
      </c>
      <c r="M363" s="47">
        <v>0</v>
      </c>
      <c r="N363" s="49">
        <f t="shared" si="5"/>
        <v>162337.95000000001</v>
      </c>
    </row>
    <row r="364" spans="1:14" ht="15.6" x14ac:dyDescent="0.3">
      <c r="A364" s="51" t="s">
        <v>720</v>
      </c>
      <c r="B364" s="52" t="s">
        <v>721</v>
      </c>
      <c r="C364" s="47">
        <v>364257.39999999997</v>
      </c>
      <c r="D364" s="47">
        <v>117006.1</v>
      </c>
      <c r="E364" s="47">
        <v>6355.09</v>
      </c>
      <c r="F364" s="47">
        <v>7797.4100000000008</v>
      </c>
      <c r="G364" s="47">
        <v>4964.6400000000003</v>
      </c>
      <c r="H364" s="47">
        <v>3526.05</v>
      </c>
      <c r="I364" s="47">
        <v>6854.21</v>
      </c>
      <c r="J364" s="47">
        <v>617.12</v>
      </c>
      <c r="K364" s="47">
        <v>650.71</v>
      </c>
      <c r="L364" s="48">
        <v>43</v>
      </c>
      <c r="M364" s="47">
        <v>0</v>
      </c>
      <c r="N364" s="49">
        <f t="shared" si="5"/>
        <v>512071.73000000004</v>
      </c>
    </row>
    <row r="365" spans="1:14" ht="15.6" x14ac:dyDescent="0.3">
      <c r="A365" s="51" t="s">
        <v>722</v>
      </c>
      <c r="B365" s="52" t="s">
        <v>723</v>
      </c>
      <c r="C365" s="47">
        <v>169286.74</v>
      </c>
      <c r="D365" s="47">
        <v>69693.179999999993</v>
      </c>
      <c r="E365" s="47">
        <v>2856.93</v>
      </c>
      <c r="F365" s="47">
        <v>5565.27</v>
      </c>
      <c r="G365" s="47">
        <v>1934.43</v>
      </c>
      <c r="H365" s="47">
        <v>1304.17</v>
      </c>
      <c r="I365" s="47">
        <v>2212.7399999999998</v>
      </c>
      <c r="J365" s="47">
        <v>452.6</v>
      </c>
      <c r="K365" s="47">
        <v>189.42</v>
      </c>
      <c r="L365" s="48">
        <v>0</v>
      </c>
      <c r="M365" s="47">
        <v>0</v>
      </c>
      <c r="N365" s="49">
        <f t="shared" si="5"/>
        <v>253495.47999999998</v>
      </c>
    </row>
    <row r="366" spans="1:14" ht="15.6" x14ac:dyDescent="0.3">
      <c r="A366" s="51" t="s">
        <v>724</v>
      </c>
      <c r="B366" s="52" t="s">
        <v>725</v>
      </c>
      <c r="C366" s="47">
        <v>231063.15000000002</v>
      </c>
      <c r="D366" s="47">
        <v>80398.55</v>
      </c>
      <c r="E366" s="47">
        <v>3835.66</v>
      </c>
      <c r="F366" s="47">
        <v>8430.58</v>
      </c>
      <c r="G366" s="47">
        <v>4479.72</v>
      </c>
      <c r="H366" s="47">
        <v>1632.4</v>
      </c>
      <c r="I366" s="47">
        <v>3487.16</v>
      </c>
      <c r="J366" s="47">
        <v>641.6</v>
      </c>
      <c r="K366" s="47">
        <v>209.74</v>
      </c>
      <c r="L366" s="48">
        <v>0</v>
      </c>
      <c r="M366" s="47">
        <v>0</v>
      </c>
      <c r="N366" s="49">
        <f t="shared" si="5"/>
        <v>334178.55999999994</v>
      </c>
    </row>
    <row r="367" spans="1:14" ht="15.6" x14ac:dyDescent="0.3">
      <c r="A367" s="51" t="s">
        <v>726</v>
      </c>
      <c r="B367" s="52" t="s">
        <v>727</v>
      </c>
      <c r="C367" s="47">
        <v>150349.35</v>
      </c>
      <c r="D367" s="47">
        <v>66487.819999999992</v>
      </c>
      <c r="E367" s="47">
        <v>2526.2200000000003</v>
      </c>
      <c r="F367" s="47">
        <v>5199.26</v>
      </c>
      <c r="G367" s="47">
        <v>1468.98</v>
      </c>
      <c r="H367" s="47">
        <v>1116.96</v>
      </c>
      <c r="I367" s="47">
        <v>1749.2</v>
      </c>
      <c r="J367" s="47">
        <v>401.34</v>
      </c>
      <c r="K367" s="47">
        <v>154.5</v>
      </c>
      <c r="L367" s="48">
        <v>0</v>
      </c>
      <c r="M367" s="47">
        <v>0</v>
      </c>
      <c r="N367" s="49">
        <f t="shared" si="5"/>
        <v>229453.63</v>
      </c>
    </row>
    <row r="368" spans="1:14" ht="15.6" x14ac:dyDescent="0.3">
      <c r="A368" s="51" t="s">
        <v>728</v>
      </c>
      <c r="B368" s="52" t="s">
        <v>729</v>
      </c>
      <c r="C368" s="47">
        <v>349573.07</v>
      </c>
      <c r="D368" s="47">
        <v>199174.72999999998</v>
      </c>
      <c r="E368" s="47">
        <v>5967.37</v>
      </c>
      <c r="F368" s="47">
        <v>10181.299999999999</v>
      </c>
      <c r="G368" s="47">
        <v>9122.65</v>
      </c>
      <c r="H368" s="47">
        <v>2922.11</v>
      </c>
      <c r="I368" s="47">
        <v>7390.19</v>
      </c>
      <c r="J368" s="47">
        <v>804.49</v>
      </c>
      <c r="K368" s="47">
        <v>468.56</v>
      </c>
      <c r="L368" s="48">
        <v>0</v>
      </c>
      <c r="M368" s="47">
        <v>0</v>
      </c>
      <c r="N368" s="49">
        <f t="shared" si="5"/>
        <v>585604.47000000009</v>
      </c>
    </row>
    <row r="369" spans="1:14" ht="15.6" x14ac:dyDescent="0.3">
      <c r="A369" s="51" t="s">
        <v>730</v>
      </c>
      <c r="B369" s="52" t="s">
        <v>731</v>
      </c>
      <c r="C369" s="47">
        <v>132903.43</v>
      </c>
      <c r="D369" s="47">
        <v>60196.05</v>
      </c>
      <c r="E369" s="47">
        <v>2346.71</v>
      </c>
      <c r="F369" s="47">
        <v>5720.96</v>
      </c>
      <c r="G369" s="47">
        <v>1910.55</v>
      </c>
      <c r="H369" s="47">
        <v>857.52</v>
      </c>
      <c r="I369" s="47">
        <v>1480.34</v>
      </c>
      <c r="J369" s="47">
        <v>430.67</v>
      </c>
      <c r="K369" s="47">
        <v>89.92</v>
      </c>
      <c r="L369" s="48">
        <v>0</v>
      </c>
      <c r="M369" s="47">
        <v>0</v>
      </c>
      <c r="N369" s="49">
        <f t="shared" si="5"/>
        <v>205936.14999999997</v>
      </c>
    </row>
    <row r="370" spans="1:14" ht="15.6" x14ac:dyDescent="0.3">
      <c r="A370" s="51" t="s">
        <v>732</v>
      </c>
      <c r="B370" s="52" t="s">
        <v>733</v>
      </c>
      <c r="C370" s="47">
        <v>207752.47</v>
      </c>
      <c r="D370" s="47">
        <v>83098.92</v>
      </c>
      <c r="E370" s="47">
        <v>3495.38</v>
      </c>
      <c r="F370" s="47">
        <v>5825.25</v>
      </c>
      <c r="G370" s="47">
        <v>3399.78</v>
      </c>
      <c r="H370" s="47">
        <v>1753.29</v>
      </c>
      <c r="I370" s="47">
        <v>3555.02</v>
      </c>
      <c r="J370" s="47">
        <v>450.46</v>
      </c>
      <c r="K370" s="47">
        <v>285.39</v>
      </c>
      <c r="L370" s="48">
        <v>0</v>
      </c>
      <c r="M370" s="47">
        <v>0</v>
      </c>
      <c r="N370" s="49">
        <f t="shared" si="5"/>
        <v>309615.96000000008</v>
      </c>
    </row>
    <row r="371" spans="1:14" ht="15.6" x14ac:dyDescent="0.3">
      <c r="A371" s="51" t="s">
        <v>734</v>
      </c>
      <c r="B371" s="52" t="s">
        <v>735</v>
      </c>
      <c r="C371" s="47">
        <v>239432.97</v>
      </c>
      <c r="D371" s="47">
        <v>105916.53000000001</v>
      </c>
      <c r="E371" s="47">
        <v>4107.8100000000004</v>
      </c>
      <c r="F371" s="47">
        <v>6897.75</v>
      </c>
      <c r="G371" s="47">
        <v>6044.46</v>
      </c>
      <c r="H371" s="47">
        <v>2019.58</v>
      </c>
      <c r="I371" s="47">
        <v>5050.24</v>
      </c>
      <c r="J371" s="47">
        <v>554.17999999999995</v>
      </c>
      <c r="K371" s="47">
        <v>326.7</v>
      </c>
      <c r="L371" s="48">
        <v>14394</v>
      </c>
      <c r="M371" s="47">
        <v>0</v>
      </c>
      <c r="N371" s="49">
        <f t="shared" si="5"/>
        <v>384744.22000000003</v>
      </c>
    </row>
    <row r="372" spans="1:14" ht="15.6" x14ac:dyDescent="0.3">
      <c r="A372" s="51" t="s">
        <v>736</v>
      </c>
      <c r="B372" s="52" t="s">
        <v>737</v>
      </c>
      <c r="C372" s="47">
        <v>1248575.58</v>
      </c>
      <c r="D372" s="47">
        <v>706330.35</v>
      </c>
      <c r="E372" s="47">
        <v>20722.39</v>
      </c>
      <c r="F372" s="47">
        <v>25056.16</v>
      </c>
      <c r="G372" s="47">
        <v>42693.919999999998</v>
      </c>
      <c r="H372" s="47">
        <v>11958.89</v>
      </c>
      <c r="I372" s="47">
        <v>34720.559999999998</v>
      </c>
      <c r="J372" s="47">
        <v>1930.63</v>
      </c>
      <c r="K372" s="47">
        <v>2208.44</v>
      </c>
      <c r="L372" s="48">
        <v>0</v>
      </c>
      <c r="M372" s="47">
        <v>0</v>
      </c>
      <c r="N372" s="49">
        <f t="shared" si="5"/>
        <v>2094196.9199999997</v>
      </c>
    </row>
    <row r="373" spans="1:14" ht="15.6" x14ac:dyDescent="0.3">
      <c r="A373" s="51" t="s">
        <v>738</v>
      </c>
      <c r="B373" s="52" t="s">
        <v>739</v>
      </c>
      <c r="C373" s="47">
        <v>205734.22</v>
      </c>
      <c r="D373" s="47">
        <v>68211.199999999997</v>
      </c>
      <c r="E373" s="47">
        <v>3614.71</v>
      </c>
      <c r="F373" s="47">
        <v>4087.8099999999995</v>
      </c>
      <c r="G373" s="47">
        <v>2406.4699999999998</v>
      </c>
      <c r="H373" s="47">
        <v>2047.9</v>
      </c>
      <c r="I373" s="47">
        <v>3827.77</v>
      </c>
      <c r="J373" s="47">
        <v>344.63</v>
      </c>
      <c r="K373" s="47">
        <v>385.94</v>
      </c>
      <c r="L373" s="48">
        <v>3689</v>
      </c>
      <c r="M373" s="47">
        <v>0</v>
      </c>
      <c r="N373" s="49">
        <f t="shared" si="5"/>
        <v>294349.65000000002</v>
      </c>
    </row>
    <row r="374" spans="1:14" ht="15.6" x14ac:dyDescent="0.3">
      <c r="A374" s="51" t="s">
        <v>740</v>
      </c>
      <c r="B374" s="52" t="s">
        <v>741</v>
      </c>
      <c r="C374" s="47">
        <v>507004.45</v>
      </c>
      <c r="D374" s="47">
        <v>265224.43</v>
      </c>
      <c r="E374" s="47">
        <v>8335.369999999999</v>
      </c>
      <c r="F374" s="47">
        <v>11003.550000000001</v>
      </c>
      <c r="G374" s="47">
        <v>8513.59</v>
      </c>
      <c r="H374" s="47">
        <v>4684.66</v>
      </c>
      <c r="I374" s="47">
        <v>9707.11</v>
      </c>
      <c r="J374" s="47">
        <v>1015.86</v>
      </c>
      <c r="K374" s="47">
        <v>837.28</v>
      </c>
      <c r="L374" s="48">
        <v>0</v>
      </c>
      <c r="M374" s="47">
        <v>0</v>
      </c>
      <c r="N374" s="49">
        <f t="shared" si="5"/>
        <v>816326.3</v>
      </c>
    </row>
    <row r="375" spans="1:14" ht="30" x14ac:dyDescent="0.3">
      <c r="A375" s="51" t="s">
        <v>742</v>
      </c>
      <c r="B375" s="52" t="s">
        <v>743</v>
      </c>
      <c r="C375" s="47">
        <v>351782.57999999996</v>
      </c>
      <c r="D375" s="47">
        <v>137832.87000000002</v>
      </c>
      <c r="E375" s="47">
        <v>6031.39</v>
      </c>
      <c r="F375" s="47">
        <v>9292.3900000000012</v>
      </c>
      <c r="G375" s="47">
        <v>10736.69</v>
      </c>
      <c r="H375" s="47">
        <v>3096.71</v>
      </c>
      <c r="I375" s="47">
        <v>8401.4500000000007</v>
      </c>
      <c r="J375" s="47">
        <v>731.5</v>
      </c>
      <c r="K375" s="47">
        <v>524.64</v>
      </c>
      <c r="L375" s="48">
        <v>24424</v>
      </c>
      <c r="M375" s="47">
        <v>0</v>
      </c>
      <c r="N375" s="49">
        <f t="shared" si="5"/>
        <v>552854.22</v>
      </c>
    </row>
    <row r="376" spans="1:14" ht="15.6" x14ac:dyDescent="0.3">
      <c r="A376" s="51" t="s">
        <v>744</v>
      </c>
      <c r="B376" s="52" t="s">
        <v>745</v>
      </c>
      <c r="C376" s="47">
        <v>379463.07</v>
      </c>
      <c r="D376" s="47">
        <v>190251.55000000002</v>
      </c>
      <c r="E376" s="47">
        <v>6663.45</v>
      </c>
      <c r="F376" s="47">
        <v>13745.380000000001</v>
      </c>
      <c r="G376" s="47">
        <v>4730.8500000000004</v>
      </c>
      <c r="H376" s="47">
        <v>2833.34</v>
      </c>
      <c r="I376" s="47">
        <v>4881.0600000000004</v>
      </c>
      <c r="J376" s="47">
        <v>1012.32</v>
      </c>
      <c r="K376" s="47">
        <v>389.79</v>
      </c>
      <c r="L376" s="48">
        <v>0</v>
      </c>
      <c r="M376" s="47">
        <v>0</v>
      </c>
      <c r="N376" s="49">
        <f t="shared" si="5"/>
        <v>603970.80999999994</v>
      </c>
    </row>
    <row r="377" spans="1:14" ht="15.6" x14ac:dyDescent="0.3">
      <c r="A377" s="51" t="s">
        <v>746</v>
      </c>
      <c r="B377" s="52" t="s">
        <v>747</v>
      </c>
      <c r="C377" s="47">
        <v>194021.84</v>
      </c>
      <c r="D377" s="47">
        <v>101244.98</v>
      </c>
      <c r="E377" s="47">
        <v>3417.49</v>
      </c>
      <c r="F377" s="47">
        <v>4737.5599999999995</v>
      </c>
      <c r="G377" s="47">
        <v>4964.63</v>
      </c>
      <c r="H377" s="47">
        <v>1800.23</v>
      </c>
      <c r="I377" s="47">
        <v>4504.72</v>
      </c>
      <c r="J377" s="47">
        <v>382.63</v>
      </c>
      <c r="K377" s="47">
        <v>318.98</v>
      </c>
      <c r="L377" s="48">
        <v>0</v>
      </c>
      <c r="M377" s="47">
        <v>0</v>
      </c>
      <c r="N377" s="49">
        <f t="shared" si="5"/>
        <v>315393.05999999994</v>
      </c>
    </row>
    <row r="378" spans="1:14" ht="15.6" x14ac:dyDescent="0.3">
      <c r="A378" s="51" t="s">
        <v>748</v>
      </c>
      <c r="B378" s="52" t="s">
        <v>749</v>
      </c>
      <c r="C378" s="47">
        <v>146152.66</v>
      </c>
      <c r="D378" s="47">
        <v>72571.28</v>
      </c>
      <c r="E378" s="47">
        <v>2353.96</v>
      </c>
      <c r="F378" s="47">
        <v>4291.2699999999995</v>
      </c>
      <c r="G378" s="47">
        <v>1495.33</v>
      </c>
      <c r="H378" s="47">
        <v>1166.55</v>
      </c>
      <c r="I378" s="47">
        <v>1957.07</v>
      </c>
      <c r="J378" s="47">
        <v>317.74</v>
      </c>
      <c r="K378" s="47">
        <v>180.11</v>
      </c>
      <c r="L378" s="48">
        <v>0</v>
      </c>
      <c r="M378" s="47">
        <v>0</v>
      </c>
      <c r="N378" s="49">
        <f t="shared" si="5"/>
        <v>230485.96999999994</v>
      </c>
    </row>
    <row r="379" spans="1:14" ht="15.6" x14ac:dyDescent="0.3">
      <c r="A379" s="51" t="s">
        <v>750</v>
      </c>
      <c r="B379" s="52" t="s">
        <v>751</v>
      </c>
      <c r="C379" s="47">
        <v>143427.66999999998</v>
      </c>
      <c r="D379" s="47">
        <v>57860.03</v>
      </c>
      <c r="E379" s="47">
        <v>2392.81</v>
      </c>
      <c r="F379" s="47">
        <v>5728.78</v>
      </c>
      <c r="G379" s="47">
        <v>2273.71</v>
      </c>
      <c r="H379" s="47">
        <v>942.34</v>
      </c>
      <c r="I379" s="47">
        <v>1756.05</v>
      </c>
      <c r="J379" s="47">
        <v>431.95</v>
      </c>
      <c r="K379" s="47">
        <v>105.62</v>
      </c>
      <c r="L379" s="48">
        <v>0</v>
      </c>
      <c r="M379" s="47">
        <v>0</v>
      </c>
      <c r="N379" s="49">
        <f t="shared" si="5"/>
        <v>214918.95999999996</v>
      </c>
    </row>
    <row r="380" spans="1:14" ht="30" x14ac:dyDescent="0.3">
      <c r="A380" s="51" t="s">
        <v>752</v>
      </c>
      <c r="B380" s="52" t="s">
        <v>753</v>
      </c>
      <c r="C380" s="47">
        <v>200697.19</v>
      </c>
      <c r="D380" s="47">
        <v>92931.199999999997</v>
      </c>
      <c r="E380" s="47">
        <v>3512.08</v>
      </c>
      <c r="F380" s="47">
        <v>6802.71</v>
      </c>
      <c r="G380" s="47">
        <v>3086.52</v>
      </c>
      <c r="H380" s="47">
        <v>1564.09</v>
      </c>
      <c r="I380" s="47">
        <v>2967.83</v>
      </c>
      <c r="J380" s="47">
        <v>519.51</v>
      </c>
      <c r="K380" s="47">
        <v>228.55</v>
      </c>
      <c r="L380" s="48">
        <v>0</v>
      </c>
      <c r="M380" s="47">
        <v>0</v>
      </c>
      <c r="N380" s="49">
        <f t="shared" si="5"/>
        <v>312309.68000000011</v>
      </c>
    </row>
    <row r="381" spans="1:14" ht="30" x14ac:dyDescent="0.3">
      <c r="A381" s="51" t="s">
        <v>754</v>
      </c>
      <c r="B381" s="52" t="s">
        <v>755</v>
      </c>
      <c r="C381" s="47">
        <v>88699.74</v>
      </c>
      <c r="D381" s="47">
        <v>45392.05</v>
      </c>
      <c r="E381" s="47">
        <v>1593.69</v>
      </c>
      <c r="F381" s="47">
        <v>3975.0099999999998</v>
      </c>
      <c r="G381" s="47">
        <v>930.15</v>
      </c>
      <c r="H381" s="47">
        <v>558.89</v>
      </c>
      <c r="I381" s="47">
        <v>801.72</v>
      </c>
      <c r="J381" s="47">
        <v>294.5</v>
      </c>
      <c r="K381" s="47">
        <v>54.96</v>
      </c>
      <c r="L381" s="48">
        <v>0</v>
      </c>
      <c r="M381" s="47">
        <v>0</v>
      </c>
      <c r="N381" s="49">
        <f t="shared" si="5"/>
        <v>142300.71000000002</v>
      </c>
    </row>
    <row r="382" spans="1:14" ht="15.6" x14ac:dyDescent="0.3">
      <c r="A382" s="51" t="s">
        <v>756</v>
      </c>
      <c r="B382" s="52" t="s">
        <v>757</v>
      </c>
      <c r="C382" s="47">
        <v>151710.07</v>
      </c>
      <c r="D382" s="47">
        <v>41638.800000000003</v>
      </c>
      <c r="E382" s="47">
        <v>2657.88</v>
      </c>
      <c r="F382" s="47">
        <v>5082.72</v>
      </c>
      <c r="G382" s="47">
        <v>3875.42</v>
      </c>
      <c r="H382" s="47">
        <v>1192.6400000000001</v>
      </c>
      <c r="I382" s="47">
        <v>2929.71</v>
      </c>
      <c r="J382" s="47">
        <v>388.34</v>
      </c>
      <c r="K382" s="47">
        <v>176.21</v>
      </c>
      <c r="L382" s="48">
        <v>0</v>
      </c>
      <c r="M382" s="47">
        <v>0</v>
      </c>
      <c r="N382" s="49">
        <f t="shared" si="5"/>
        <v>209651.79</v>
      </c>
    </row>
    <row r="383" spans="1:14" ht="15.6" x14ac:dyDescent="0.3">
      <c r="A383" s="51" t="s">
        <v>758</v>
      </c>
      <c r="B383" s="52" t="s">
        <v>759</v>
      </c>
      <c r="C383" s="47">
        <v>1190541.7699999998</v>
      </c>
      <c r="D383" s="47">
        <v>494453.32</v>
      </c>
      <c r="E383" s="47">
        <v>19556.02</v>
      </c>
      <c r="F383" s="47">
        <v>15058.719999999998</v>
      </c>
      <c r="G383" s="47">
        <v>29227.99</v>
      </c>
      <c r="H383" s="47">
        <v>12670.02</v>
      </c>
      <c r="I383" s="47">
        <v>31548.7</v>
      </c>
      <c r="J383" s="47">
        <v>1299.3499999999999</v>
      </c>
      <c r="K383" s="47">
        <v>2542.27</v>
      </c>
      <c r="L383" s="48">
        <v>0</v>
      </c>
      <c r="M383" s="47">
        <v>0</v>
      </c>
      <c r="N383" s="49">
        <f t="shared" si="5"/>
        <v>1796898.16</v>
      </c>
    </row>
    <row r="384" spans="1:14" ht="15.6" x14ac:dyDescent="0.3">
      <c r="A384" s="51" t="s">
        <v>760</v>
      </c>
      <c r="B384" s="52" t="s">
        <v>761</v>
      </c>
      <c r="C384" s="47">
        <v>76489.210000000006</v>
      </c>
      <c r="D384" s="47">
        <v>48602.28</v>
      </c>
      <c r="E384" s="47">
        <v>1344.77</v>
      </c>
      <c r="F384" s="47">
        <v>3245.0299999999997</v>
      </c>
      <c r="G384" s="47">
        <v>835.3</v>
      </c>
      <c r="H384" s="47">
        <v>498.61</v>
      </c>
      <c r="I384" s="47">
        <v>754.29</v>
      </c>
      <c r="J384" s="47">
        <v>242.59</v>
      </c>
      <c r="K384" s="47">
        <v>53.73</v>
      </c>
      <c r="L384" s="48">
        <v>0</v>
      </c>
      <c r="M384" s="47">
        <v>0</v>
      </c>
      <c r="N384" s="49">
        <f t="shared" si="5"/>
        <v>132065.81000000003</v>
      </c>
    </row>
    <row r="385" spans="1:14" ht="15.6" x14ac:dyDescent="0.3">
      <c r="A385" s="51" t="s">
        <v>762</v>
      </c>
      <c r="B385" s="52" t="s">
        <v>763</v>
      </c>
      <c r="C385" s="47">
        <v>754945.18</v>
      </c>
      <c r="D385" s="47">
        <v>152933.82999999999</v>
      </c>
      <c r="E385" s="47">
        <v>12726.720000000001</v>
      </c>
      <c r="F385" s="47">
        <v>18197.16</v>
      </c>
      <c r="G385" s="47">
        <v>25298.54</v>
      </c>
      <c r="H385" s="47">
        <v>6832.52</v>
      </c>
      <c r="I385" s="47">
        <v>19561.12</v>
      </c>
      <c r="J385" s="47">
        <v>1444.66</v>
      </c>
      <c r="K385" s="47">
        <v>1194.1400000000001</v>
      </c>
      <c r="L385" s="48">
        <v>0</v>
      </c>
      <c r="M385" s="47">
        <v>0</v>
      </c>
      <c r="N385" s="49">
        <f t="shared" si="5"/>
        <v>993133.87000000011</v>
      </c>
    </row>
    <row r="386" spans="1:14" ht="15.6" x14ac:dyDescent="0.3">
      <c r="A386" s="51" t="s">
        <v>764</v>
      </c>
      <c r="B386" s="52" t="s">
        <v>765</v>
      </c>
      <c r="C386" s="47">
        <v>282329</v>
      </c>
      <c r="D386" s="47">
        <v>107395.3</v>
      </c>
      <c r="E386" s="47">
        <v>4801.54</v>
      </c>
      <c r="F386" s="47">
        <v>7153.67</v>
      </c>
      <c r="G386" s="47">
        <v>8530.18</v>
      </c>
      <c r="H386" s="47">
        <v>2516.9899999999998</v>
      </c>
      <c r="I386" s="47">
        <v>6868.57</v>
      </c>
      <c r="J386" s="47">
        <v>569.5</v>
      </c>
      <c r="K386" s="47">
        <v>432.63</v>
      </c>
      <c r="L386" s="48">
        <v>20228</v>
      </c>
      <c r="M386" s="47">
        <v>0</v>
      </c>
      <c r="N386" s="49">
        <f t="shared" si="5"/>
        <v>440825.37999999995</v>
      </c>
    </row>
    <row r="387" spans="1:14" ht="15.6" x14ac:dyDescent="0.3">
      <c r="A387" s="51" t="s">
        <v>766</v>
      </c>
      <c r="B387" s="52" t="s">
        <v>767</v>
      </c>
      <c r="C387" s="47">
        <v>265870.01</v>
      </c>
      <c r="D387" s="47">
        <v>168817.36</v>
      </c>
      <c r="E387" s="47">
        <v>4627.5200000000004</v>
      </c>
      <c r="F387" s="47">
        <v>6878.06</v>
      </c>
      <c r="G387" s="47">
        <v>6775.55</v>
      </c>
      <c r="H387" s="47">
        <v>2387.58</v>
      </c>
      <c r="I387" s="47">
        <v>5934.62</v>
      </c>
      <c r="J387" s="47">
        <v>543.4</v>
      </c>
      <c r="K387" s="47">
        <v>411.39</v>
      </c>
      <c r="L387" s="48">
        <v>0</v>
      </c>
      <c r="M387" s="47">
        <v>0</v>
      </c>
      <c r="N387" s="49">
        <f t="shared" si="5"/>
        <v>462245.49000000005</v>
      </c>
    </row>
    <row r="388" spans="1:14" ht="15.6" x14ac:dyDescent="0.3">
      <c r="A388" s="51" t="s">
        <v>768</v>
      </c>
      <c r="B388" s="52" t="s">
        <v>769</v>
      </c>
      <c r="C388" s="47">
        <v>174802.32</v>
      </c>
      <c r="D388" s="47">
        <v>38892.800000000003</v>
      </c>
      <c r="E388" s="47">
        <v>3036.43</v>
      </c>
      <c r="F388" s="47">
        <v>5088.5600000000004</v>
      </c>
      <c r="G388" s="47">
        <v>5078.71</v>
      </c>
      <c r="H388" s="47">
        <v>1481.02</v>
      </c>
      <c r="I388" s="47">
        <v>3993.59</v>
      </c>
      <c r="J388" s="47">
        <v>395.84</v>
      </c>
      <c r="K388" s="47">
        <v>240.25</v>
      </c>
      <c r="L388" s="48">
        <v>0</v>
      </c>
      <c r="M388" s="47">
        <v>0</v>
      </c>
      <c r="N388" s="49">
        <f t="shared" si="5"/>
        <v>233009.51999999996</v>
      </c>
    </row>
    <row r="389" spans="1:14" ht="30" x14ac:dyDescent="0.3">
      <c r="A389" s="51" t="s">
        <v>770</v>
      </c>
      <c r="B389" s="52" t="s">
        <v>771</v>
      </c>
      <c r="C389" s="47">
        <v>243266.61000000002</v>
      </c>
      <c r="D389" s="47">
        <v>199368.02000000002</v>
      </c>
      <c r="E389" s="47">
        <v>4108.41</v>
      </c>
      <c r="F389" s="47">
        <v>5761.32</v>
      </c>
      <c r="G389" s="47">
        <v>6642.85</v>
      </c>
      <c r="H389" s="47">
        <v>2220.8200000000002</v>
      </c>
      <c r="I389" s="47">
        <v>5780.44</v>
      </c>
      <c r="J389" s="47">
        <v>450.37</v>
      </c>
      <c r="K389" s="47">
        <v>391.33</v>
      </c>
      <c r="L389" s="48">
        <v>0</v>
      </c>
      <c r="M389" s="47">
        <v>0</v>
      </c>
      <c r="N389" s="49">
        <f t="shared" si="5"/>
        <v>467990.17</v>
      </c>
    </row>
    <row r="390" spans="1:14" ht="15.6" x14ac:dyDescent="0.3">
      <c r="A390" s="51" t="s">
        <v>772</v>
      </c>
      <c r="B390" s="52" t="s">
        <v>773</v>
      </c>
      <c r="C390" s="47">
        <v>139728.6</v>
      </c>
      <c r="D390" s="47">
        <v>51929.71</v>
      </c>
      <c r="E390" s="47">
        <v>2430.15</v>
      </c>
      <c r="F390" s="47">
        <v>5332.7699999999995</v>
      </c>
      <c r="G390" s="47">
        <v>2701.22</v>
      </c>
      <c r="H390" s="47">
        <v>992.88</v>
      </c>
      <c r="I390" s="47">
        <v>2105.12</v>
      </c>
      <c r="J390" s="47">
        <v>397.45</v>
      </c>
      <c r="K390" s="47">
        <v>126.61</v>
      </c>
      <c r="L390" s="48">
        <v>0</v>
      </c>
      <c r="M390" s="47">
        <v>0</v>
      </c>
      <c r="N390" s="49">
        <f t="shared" si="5"/>
        <v>205744.50999999998</v>
      </c>
    </row>
    <row r="391" spans="1:14" ht="15.6" x14ac:dyDescent="0.3">
      <c r="A391" s="51" t="s">
        <v>774</v>
      </c>
      <c r="B391" s="52" t="s">
        <v>775</v>
      </c>
      <c r="C391" s="47">
        <v>94986.35</v>
      </c>
      <c r="D391" s="47">
        <v>57739.549999999996</v>
      </c>
      <c r="E391" s="47">
        <v>1640.02</v>
      </c>
      <c r="F391" s="47">
        <v>3838.27</v>
      </c>
      <c r="G391" s="47">
        <v>1354.7</v>
      </c>
      <c r="H391" s="47">
        <v>631.35</v>
      </c>
      <c r="I391" s="47">
        <v>1107.69</v>
      </c>
      <c r="J391" s="47">
        <v>355.71</v>
      </c>
      <c r="K391" s="47">
        <v>70.47</v>
      </c>
      <c r="L391" s="48">
        <v>0</v>
      </c>
      <c r="M391" s="47">
        <v>0</v>
      </c>
      <c r="N391" s="49">
        <f t="shared" si="5"/>
        <v>161724.10999999999</v>
      </c>
    </row>
    <row r="392" spans="1:14" ht="15.6" x14ac:dyDescent="0.3">
      <c r="A392" s="51" t="s">
        <v>776</v>
      </c>
      <c r="B392" s="52" t="s">
        <v>777</v>
      </c>
      <c r="C392" s="47">
        <v>349372.43</v>
      </c>
      <c r="D392" s="47">
        <v>159390.91</v>
      </c>
      <c r="E392" s="47">
        <v>6010.89</v>
      </c>
      <c r="F392" s="47">
        <v>9051.8700000000008</v>
      </c>
      <c r="G392" s="47">
        <v>11058.91</v>
      </c>
      <c r="H392" s="47">
        <v>3109.94</v>
      </c>
      <c r="I392" s="47">
        <v>8672.25</v>
      </c>
      <c r="J392" s="47">
        <v>716.81</v>
      </c>
      <c r="K392" s="47">
        <v>532.36</v>
      </c>
      <c r="L392" s="48">
        <v>0</v>
      </c>
      <c r="M392" s="47">
        <v>0</v>
      </c>
      <c r="N392" s="49">
        <f t="shared" si="5"/>
        <v>547916.37</v>
      </c>
    </row>
    <row r="393" spans="1:14" ht="15.6" x14ac:dyDescent="0.3">
      <c r="A393" s="51" t="s">
        <v>778</v>
      </c>
      <c r="B393" s="52" t="s">
        <v>779</v>
      </c>
      <c r="C393" s="47">
        <v>12130834.02</v>
      </c>
      <c r="D393" s="47">
        <v>5072339.3600000003</v>
      </c>
      <c r="E393" s="47">
        <v>203101.69999999998</v>
      </c>
      <c r="F393" s="47">
        <v>119351.34</v>
      </c>
      <c r="G393" s="47">
        <v>224322.61</v>
      </c>
      <c r="H393" s="47">
        <v>135560.46</v>
      </c>
      <c r="I393" s="47">
        <v>301809.96999999997</v>
      </c>
      <c r="J393" s="47">
        <v>12536.42</v>
      </c>
      <c r="K393" s="47">
        <v>28016.240000000002</v>
      </c>
      <c r="L393" s="48">
        <v>1039228</v>
      </c>
      <c r="M393" s="47">
        <v>0</v>
      </c>
      <c r="N393" s="49">
        <f t="shared" ref="N393:N456" si="6">SUM(C393:M393)</f>
        <v>19267100.119999997</v>
      </c>
    </row>
    <row r="394" spans="1:14" ht="15.6" x14ac:dyDescent="0.3">
      <c r="A394" s="51" t="s">
        <v>780</v>
      </c>
      <c r="B394" s="52" t="s">
        <v>781</v>
      </c>
      <c r="C394" s="47">
        <v>1528470.27</v>
      </c>
      <c r="D394" s="47">
        <v>131627.93</v>
      </c>
      <c r="E394" s="47">
        <v>23129.55</v>
      </c>
      <c r="F394" s="47">
        <v>38742.229999999996</v>
      </c>
      <c r="G394" s="47">
        <v>45023.76</v>
      </c>
      <c r="H394" s="47">
        <v>12584.49</v>
      </c>
      <c r="I394" s="47">
        <v>33979.32</v>
      </c>
      <c r="J394" s="47">
        <v>2953.28</v>
      </c>
      <c r="K394" s="47">
        <v>2043.72</v>
      </c>
      <c r="L394" s="48">
        <v>0</v>
      </c>
      <c r="M394" s="47">
        <v>0</v>
      </c>
      <c r="N394" s="49">
        <f t="shared" si="6"/>
        <v>1818554.55</v>
      </c>
    </row>
    <row r="395" spans="1:14" ht="15.6" x14ac:dyDescent="0.3">
      <c r="A395" s="51" t="s">
        <v>782</v>
      </c>
      <c r="B395" s="52" t="s">
        <v>783</v>
      </c>
      <c r="C395" s="47">
        <v>250661.85</v>
      </c>
      <c r="D395" s="47">
        <v>124430.95999999999</v>
      </c>
      <c r="E395" s="47">
        <v>4128.3099999999995</v>
      </c>
      <c r="F395" s="47">
        <v>6674.97</v>
      </c>
      <c r="G395" s="47">
        <v>6551.52</v>
      </c>
      <c r="H395" s="47">
        <v>2136.23</v>
      </c>
      <c r="I395" s="47">
        <v>5458.53</v>
      </c>
      <c r="J395" s="47">
        <v>523.89</v>
      </c>
      <c r="K395" s="47">
        <v>353.15</v>
      </c>
      <c r="L395" s="48">
        <v>0</v>
      </c>
      <c r="M395" s="47">
        <v>0</v>
      </c>
      <c r="N395" s="49">
        <f t="shared" si="6"/>
        <v>400919.41000000003</v>
      </c>
    </row>
    <row r="396" spans="1:14" ht="15.6" x14ac:dyDescent="0.3">
      <c r="A396" s="51" t="s">
        <v>784</v>
      </c>
      <c r="B396" s="52" t="s">
        <v>785</v>
      </c>
      <c r="C396" s="47">
        <v>241789.84</v>
      </c>
      <c r="D396" s="47">
        <v>179790.48</v>
      </c>
      <c r="E396" s="47">
        <v>4200.83</v>
      </c>
      <c r="F396" s="47">
        <v>7481.7400000000007</v>
      </c>
      <c r="G396" s="47">
        <v>6544.86</v>
      </c>
      <c r="H396" s="47">
        <v>1981.63</v>
      </c>
      <c r="I396" s="47">
        <v>5063.49</v>
      </c>
      <c r="J396" s="47">
        <v>574.80999999999995</v>
      </c>
      <c r="K396" s="47">
        <v>309.42</v>
      </c>
      <c r="L396" s="48">
        <v>10799</v>
      </c>
      <c r="M396" s="47">
        <v>0</v>
      </c>
      <c r="N396" s="49">
        <f t="shared" si="6"/>
        <v>458536.1</v>
      </c>
    </row>
    <row r="397" spans="1:14" ht="15.6" x14ac:dyDescent="0.3">
      <c r="A397" s="51" t="s">
        <v>786</v>
      </c>
      <c r="B397" s="52" t="s">
        <v>787</v>
      </c>
      <c r="C397" s="47">
        <v>165716.53999999998</v>
      </c>
      <c r="D397" s="47">
        <v>103090.28</v>
      </c>
      <c r="E397" s="47">
        <v>2975.2400000000002</v>
      </c>
      <c r="F397" s="47">
        <v>7026.52</v>
      </c>
      <c r="G397" s="47">
        <v>2098.0100000000002</v>
      </c>
      <c r="H397" s="47">
        <v>1103.97</v>
      </c>
      <c r="I397" s="47">
        <v>1800.71</v>
      </c>
      <c r="J397" s="47">
        <v>527.28</v>
      </c>
      <c r="K397" s="47">
        <v>123.03</v>
      </c>
      <c r="L397" s="48">
        <v>0</v>
      </c>
      <c r="M397" s="47">
        <v>0</v>
      </c>
      <c r="N397" s="49">
        <f t="shared" si="6"/>
        <v>284461.58</v>
      </c>
    </row>
    <row r="398" spans="1:14" ht="15.6" x14ac:dyDescent="0.3">
      <c r="A398" s="51" t="s">
        <v>788</v>
      </c>
      <c r="B398" s="52" t="s">
        <v>789</v>
      </c>
      <c r="C398" s="47">
        <v>5452184.5600000005</v>
      </c>
      <c r="D398" s="47">
        <v>1578596.22</v>
      </c>
      <c r="E398" s="47">
        <v>98197.61</v>
      </c>
      <c r="F398" s="47">
        <v>57613.249999999993</v>
      </c>
      <c r="G398" s="47">
        <v>111145.05</v>
      </c>
      <c r="H398" s="47">
        <v>62818.92</v>
      </c>
      <c r="I398" s="47">
        <v>144577.73000000001</v>
      </c>
      <c r="J398" s="47">
        <v>6353.03</v>
      </c>
      <c r="K398" s="47">
        <v>13097.15</v>
      </c>
      <c r="L398" s="48">
        <v>0</v>
      </c>
      <c r="M398" s="47">
        <v>0</v>
      </c>
      <c r="N398" s="49">
        <f t="shared" si="6"/>
        <v>7524583.5200000014</v>
      </c>
    </row>
    <row r="399" spans="1:14" ht="15.6" x14ac:dyDescent="0.3">
      <c r="A399" s="51" t="s">
        <v>790</v>
      </c>
      <c r="B399" s="52" t="s">
        <v>791</v>
      </c>
      <c r="C399" s="47">
        <v>295574.06</v>
      </c>
      <c r="D399" s="47">
        <v>157499.06</v>
      </c>
      <c r="E399" s="47">
        <v>5109.76</v>
      </c>
      <c r="F399" s="47">
        <v>8657.75</v>
      </c>
      <c r="G399" s="47">
        <v>8025.15</v>
      </c>
      <c r="H399" s="47">
        <v>2487.66</v>
      </c>
      <c r="I399" s="47">
        <v>6291.05</v>
      </c>
      <c r="J399" s="47">
        <v>674.21</v>
      </c>
      <c r="K399" s="47">
        <v>400.85</v>
      </c>
      <c r="L399" s="48">
        <v>0</v>
      </c>
      <c r="M399" s="47">
        <v>0</v>
      </c>
      <c r="N399" s="49">
        <f t="shared" si="6"/>
        <v>484719.55</v>
      </c>
    </row>
    <row r="400" spans="1:14" ht="15.6" x14ac:dyDescent="0.3">
      <c r="A400" s="51" t="s">
        <v>792</v>
      </c>
      <c r="B400" s="52" t="s">
        <v>793</v>
      </c>
      <c r="C400" s="47">
        <v>514408.48</v>
      </c>
      <c r="D400" s="47">
        <v>391447.61</v>
      </c>
      <c r="E400" s="47">
        <v>8706.5500000000011</v>
      </c>
      <c r="F400" s="47">
        <v>13473.96</v>
      </c>
      <c r="G400" s="47">
        <v>15858.69</v>
      </c>
      <c r="H400" s="47">
        <v>4501.8100000000004</v>
      </c>
      <c r="I400" s="47">
        <v>12261.4</v>
      </c>
      <c r="J400" s="47">
        <v>1083.56</v>
      </c>
      <c r="K400" s="47">
        <v>760.13</v>
      </c>
      <c r="L400" s="48">
        <v>0</v>
      </c>
      <c r="M400" s="47">
        <v>0</v>
      </c>
      <c r="N400" s="49">
        <f t="shared" si="6"/>
        <v>962502.19000000006</v>
      </c>
    </row>
    <row r="401" spans="1:14" ht="15.6" x14ac:dyDescent="0.3">
      <c r="A401" s="51" t="s">
        <v>794</v>
      </c>
      <c r="B401" s="52" t="s">
        <v>795</v>
      </c>
      <c r="C401" s="47">
        <v>345032.25</v>
      </c>
      <c r="D401" s="47">
        <v>135791.75</v>
      </c>
      <c r="E401" s="47">
        <v>5894.13</v>
      </c>
      <c r="F401" s="47">
        <v>8464.9499999999989</v>
      </c>
      <c r="G401" s="47">
        <v>9572.18</v>
      </c>
      <c r="H401" s="47">
        <v>3128.77</v>
      </c>
      <c r="I401" s="47">
        <v>8140.67</v>
      </c>
      <c r="J401" s="47">
        <v>665.39</v>
      </c>
      <c r="K401" s="47">
        <v>546.46</v>
      </c>
      <c r="L401" s="48">
        <v>0</v>
      </c>
      <c r="M401" s="47">
        <v>0</v>
      </c>
      <c r="N401" s="49">
        <f t="shared" si="6"/>
        <v>517236.55000000005</v>
      </c>
    </row>
    <row r="402" spans="1:14" ht="15.6" x14ac:dyDescent="0.3">
      <c r="A402" s="51" t="s">
        <v>796</v>
      </c>
      <c r="B402" s="52" t="s">
        <v>797</v>
      </c>
      <c r="C402" s="47">
        <v>212500.05</v>
      </c>
      <c r="D402" s="47">
        <v>38963.599999999999</v>
      </c>
      <c r="E402" s="47">
        <v>3654.02</v>
      </c>
      <c r="F402" s="47">
        <v>5954.75</v>
      </c>
      <c r="G402" s="47">
        <v>6432.04</v>
      </c>
      <c r="H402" s="47">
        <v>1820.86</v>
      </c>
      <c r="I402" s="47">
        <v>4979.62</v>
      </c>
      <c r="J402" s="47">
        <v>481.35</v>
      </c>
      <c r="K402" s="47">
        <v>299.5</v>
      </c>
      <c r="L402" s="48">
        <v>0</v>
      </c>
      <c r="M402" s="47">
        <v>0</v>
      </c>
      <c r="N402" s="49">
        <f t="shared" si="6"/>
        <v>275085.78999999992</v>
      </c>
    </row>
    <row r="403" spans="1:14" ht="15.6" x14ac:dyDescent="0.3">
      <c r="A403" s="51" t="s">
        <v>798</v>
      </c>
      <c r="B403" s="52" t="s">
        <v>799</v>
      </c>
      <c r="C403" s="47">
        <v>190922.8</v>
      </c>
      <c r="D403" s="47">
        <v>58208.4</v>
      </c>
      <c r="E403" s="47">
        <v>3329.0099999999998</v>
      </c>
      <c r="F403" s="47">
        <v>7266.5300000000007</v>
      </c>
      <c r="G403" s="47">
        <v>3883.33</v>
      </c>
      <c r="H403" s="47">
        <v>1361.97</v>
      </c>
      <c r="I403" s="47">
        <v>2901.55</v>
      </c>
      <c r="J403" s="47">
        <v>551.49</v>
      </c>
      <c r="K403" s="47">
        <v>174.54</v>
      </c>
      <c r="L403" s="48">
        <v>0</v>
      </c>
      <c r="M403" s="47">
        <v>0</v>
      </c>
      <c r="N403" s="49">
        <f t="shared" si="6"/>
        <v>268599.61999999994</v>
      </c>
    </row>
    <row r="404" spans="1:14" ht="15.6" x14ac:dyDescent="0.3">
      <c r="A404" s="51" t="s">
        <v>800</v>
      </c>
      <c r="B404" s="52" t="s">
        <v>801</v>
      </c>
      <c r="C404" s="47">
        <v>285727.92</v>
      </c>
      <c r="D404" s="47">
        <v>62875.8</v>
      </c>
      <c r="E404" s="47">
        <v>4957.6499999999996</v>
      </c>
      <c r="F404" s="47">
        <v>8790.8799999999992</v>
      </c>
      <c r="G404" s="47">
        <v>7830.01</v>
      </c>
      <c r="H404" s="47">
        <v>2346.39</v>
      </c>
      <c r="I404" s="47">
        <v>5933.08</v>
      </c>
      <c r="J404" s="47">
        <v>685.26</v>
      </c>
      <c r="K404" s="47">
        <v>367.18</v>
      </c>
      <c r="L404" s="48">
        <v>0</v>
      </c>
      <c r="M404" s="47">
        <v>0</v>
      </c>
      <c r="N404" s="49">
        <f t="shared" si="6"/>
        <v>379514.17000000004</v>
      </c>
    </row>
    <row r="405" spans="1:14" ht="30" x14ac:dyDescent="0.3">
      <c r="A405" s="51" t="s">
        <v>802</v>
      </c>
      <c r="B405" s="52" t="s">
        <v>803</v>
      </c>
      <c r="C405" s="47">
        <v>4249937.91</v>
      </c>
      <c r="D405" s="47">
        <v>1603847.61</v>
      </c>
      <c r="E405" s="47">
        <v>70031.489999999991</v>
      </c>
      <c r="F405" s="47">
        <v>63812.27</v>
      </c>
      <c r="G405" s="47">
        <v>90643.47</v>
      </c>
      <c r="H405" s="47">
        <v>43738.75</v>
      </c>
      <c r="I405" s="47">
        <v>101741.5</v>
      </c>
      <c r="J405" s="47">
        <v>5761.74</v>
      </c>
      <c r="K405" s="47">
        <v>8547.8799999999992</v>
      </c>
      <c r="L405" s="48">
        <v>0</v>
      </c>
      <c r="M405" s="47">
        <v>0</v>
      </c>
      <c r="N405" s="49">
        <f t="shared" si="6"/>
        <v>6238062.6200000001</v>
      </c>
    </row>
    <row r="406" spans="1:14" ht="15.6" x14ac:dyDescent="0.3">
      <c r="A406" s="51" t="s">
        <v>804</v>
      </c>
      <c r="B406" s="52" t="s">
        <v>805</v>
      </c>
      <c r="C406" s="47">
        <v>438212.68</v>
      </c>
      <c r="D406" s="47">
        <v>182973.72</v>
      </c>
      <c r="E406" s="47">
        <v>7160.26</v>
      </c>
      <c r="F406" s="47">
        <v>10943.79</v>
      </c>
      <c r="G406" s="47">
        <v>11129.06</v>
      </c>
      <c r="H406" s="47">
        <v>3826.54</v>
      </c>
      <c r="I406" s="47">
        <v>9593.01</v>
      </c>
      <c r="J406" s="47">
        <v>843.59</v>
      </c>
      <c r="K406" s="47">
        <v>650.16</v>
      </c>
      <c r="L406" s="48">
        <v>0</v>
      </c>
      <c r="M406" s="47">
        <v>0</v>
      </c>
      <c r="N406" s="49">
        <f t="shared" si="6"/>
        <v>665332.81000000017</v>
      </c>
    </row>
    <row r="407" spans="1:14" ht="15.6" x14ac:dyDescent="0.3">
      <c r="A407" s="51" t="s">
        <v>806</v>
      </c>
      <c r="B407" s="52" t="s">
        <v>807</v>
      </c>
      <c r="C407" s="47">
        <v>3234730.07</v>
      </c>
      <c r="D407" s="47">
        <v>945619.63</v>
      </c>
      <c r="E407" s="47">
        <v>54582.490000000005</v>
      </c>
      <c r="F407" s="47">
        <v>32115.510000000002</v>
      </c>
      <c r="G407" s="47">
        <v>94064.21</v>
      </c>
      <c r="H407" s="47">
        <v>36313.94</v>
      </c>
      <c r="I407" s="47">
        <v>96249.12</v>
      </c>
      <c r="J407" s="47">
        <v>2766.56</v>
      </c>
      <c r="K407" s="47">
        <v>7520.28</v>
      </c>
      <c r="L407" s="48">
        <v>204419</v>
      </c>
      <c r="M407" s="47">
        <v>0</v>
      </c>
      <c r="N407" s="49">
        <f t="shared" si="6"/>
        <v>4708380.8099999996</v>
      </c>
    </row>
    <row r="408" spans="1:14" ht="15.6" x14ac:dyDescent="0.3">
      <c r="A408" s="51" t="s">
        <v>808</v>
      </c>
      <c r="B408" s="52" t="s">
        <v>809</v>
      </c>
      <c r="C408" s="47">
        <v>213858.12000000002</v>
      </c>
      <c r="D408" s="47">
        <v>78652.78</v>
      </c>
      <c r="E408" s="47">
        <v>3219.15</v>
      </c>
      <c r="F408" s="47">
        <v>6601.8799999999992</v>
      </c>
      <c r="G408" s="47">
        <v>3899.65</v>
      </c>
      <c r="H408" s="47">
        <v>1577.32</v>
      </c>
      <c r="I408" s="47">
        <v>3340.08</v>
      </c>
      <c r="J408" s="47">
        <v>459.45</v>
      </c>
      <c r="K408" s="47">
        <v>224.09</v>
      </c>
      <c r="L408" s="48">
        <v>0</v>
      </c>
      <c r="M408" s="47">
        <v>0</v>
      </c>
      <c r="N408" s="49">
        <f t="shared" si="6"/>
        <v>311832.52000000014</v>
      </c>
    </row>
    <row r="409" spans="1:14" ht="15.6" x14ac:dyDescent="0.3">
      <c r="A409" s="51" t="s">
        <v>810</v>
      </c>
      <c r="B409" s="52" t="s">
        <v>811</v>
      </c>
      <c r="C409" s="47">
        <v>4175706.52</v>
      </c>
      <c r="D409" s="47">
        <v>1500700.6500000001</v>
      </c>
      <c r="E409" s="47">
        <v>73397.939999999988</v>
      </c>
      <c r="F409" s="47">
        <v>21097.22</v>
      </c>
      <c r="G409" s="47">
        <v>61369.23</v>
      </c>
      <c r="H409" s="47">
        <v>51001.62</v>
      </c>
      <c r="I409" s="47">
        <v>106225.49</v>
      </c>
      <c r="J409" s="47">
        <v>2858.91</v>
      </c>
      <c r="K409" s="47">
        <v>11044.89</v>
      </c>
      <c r="L409" s="48">
        <v>0</v>
      </c>
      <c r="M409" s="47">
        <v>0</v>
      </c>
      <c r="N409" s="49">
        <f t="shared" si="6"/>
        <v>6003402.4700000007</v>
      </c>
    </row>
    <row r="410" spans="1:14" ht="15.6" x14ac:dyDescent="0.3">
      <c r="A410" s="51" t="s">
        <v>812</v>
      </c>
      <c r="B410" s="52" t="s">
        <v>813</v>
      </c>
      <c r="C410" s="47">
        <v>121920.64</v>
      </c>
      <c r="D410" s="47">
        <v>40671.199999999997</v>
      </c>
      <c r="E410" s="47">
        <v>2141.7000000000003</v>
      </c>
      <c r="F410" s="47">
        <v>4620.29</v>
      </c>
      <c r="G410" s="47">
        <v>2453.52</v>
      </c>
      <c r="H410" s="47">
        <v>878.84</v>
      </c>
      <c r="I410" s="47">
        <v>1900.31</v>
      </c>
      <c r="J410" s="47">
        <v>348.14</v>
      </c>
      <c r="K410" s="47">
        <v>114.3</v>
      </c>
      <c r="L410" s="48">
        <v>0</v>
      </c>
      <c r="M410" s="47">
        <v>0</v>
      </c>
      <c r="N410" s="49">
        <f t="shared" si="6"/>
        <v>175048.94</v>
      </c>
    </row>
    <row r="411" spans="1:14" ht="15.6" x14ac:dyDescent="0.3">
      <c r="A411" s="51" t="s">
        <v>814</v>
      </c>
      <c r="B411" s="52" t="s">
        <v>815</v>
      </c>
      <c r="C411" s="47">
        <v>510906.44</v>
      </c>
      <c r="D411" s="47">
        <v>231642.68</v>
      </c>
      <c r="E411" s="47">
        <v>8891.43</v>
      </c>
      <c r="F411" s="47">
        <v>5291.34</v>
      </c>
      <c r="G411" s="47">
        <v>8402.93</v>
      </c>
      <c r="H411" s="47">
        <v>5797.99</v>
      </c>
      <c r="I411" s="47">
        <v>12400.48</v>
      </c>
      <c r="J411" s="47">
        <v>486.65</v>
      </c>
      <c r="K411" s="47">
        <v>1204.55</v>
      </c>
      <c r="L411" s="48">
        <v>0</v>
      </c>
      <c r="M411" s="47">
        <v>0</v>
      </c>
      <c r="N411" s="49">
        <f t="shared" si="6"/>
        <v>785024.49000000011</v>
      </c>
    </row>
    <row r="412" spans="1:14" ht="15.6" x14ac:dyDescent="0.3">
      <c r="A412" s="51" t="s">
        <v>816</v>
      </c>
      <c r="B412" s="52" t="s">
        <v>817</v>
      </c>
      <c r="C412" s="47">
        <v>244694.81</v>
      </c>
      <c r="D412" s="47">
        <v>77006.320000000007</v>
      </c>
      <c r="E412" s="47">
        <v>4383.97</v>
      </c>
      <c r="F412" s="47">
        <v>3918.1</v>
      </c>
      <c r="G412" s="47">
        <v>1709.6</v>
      </c>
      <c r="H412" s="47">
        <v>2611.58</v>
      </c>
      <c r="I412" s="47">
        <v>4465.01</v>
      </c>
      <c r="J412" s="47">
        <v>329.31</v>
      </c>
      <c r="K412" s="47">
        <v>517.92999999999995</v>
      </c>
      <c r="L412" s="48">
        <v>0</v>
      </c>
      <c r="M412" s="47">
        <v>0</v>
      </c>
      <c r="N412" s="49">
        <f t="shared" si="6"/>
        <v>339636.62999999995</v>
      </c>
    </row>
    <row r="413" spans="1:14" ht="15.6" x14ac:dyDescent="0.3">
      <c r="A413" s="51" t="s">
        <v>818</v>
      </c>
      <c r="B413" s="52" t="s">
        <v>819</v>
      </c>
      <c r="C413" s="47">
        <v>286908.59000000003</v>
      </c>
      <c r="D413" s="47">
        <v>98089.29</v>
      </c>
      <c r="E413" s="47">
        <v>4741.5599999999995</v>
      </c>
      <c r="F413" s="47">
        <v>5876.6</v>
      </c>
      <c r="G413" s="47">
        <v>4126.62</v>
      </c>
      <c r="H413" s="47">
        <v>2716.17</v>
      </c>
      <c r="I413" s="47">
        <v>5381.23</v>
      </c>
      <c r="J413" s="47">
        <v>521.59</v>
      </c>
      <c r="K413" s="47">
        <v>495.98</v>
      </c>
      <c r="L413" s="48">
        <v>67906</v>
      </c>
      <c r="M413" s="47">
        <v>0</v>
      </c>
      <c r="N413" s="49">
        <f t="shared" si="6"/>
        <v>476763.62999999995</v>
      </c>
    </row>
    <row r="414" spans="1:14" ht="15.6" x14ac:dyDescent="0.3">
      <c r="A414" s="51" t="s">
        <v>820</v>
      </c>
      <c r="B414" s="52" t="s">
        <v>821</v>
      </c>
      <c r="C414" s="47">
        <v>1577894.0399999998</v>
      </c>
      <c r="D414" s="47">
        <v>253293.22</v>
      </c>
      <c r="E414" s="47">
        <v>26870.83</v>
      </c>
      <c r="F414" s="47">
        <v>35800.720000000001</v>
      </c>
      <c r="G414" s="47">
        <v>53288.33</v>
      </c>
      <c r="H414" s="47">
        <v>14717.15</v>
      </c>
      <c r="I414" s="47">
        <v>40657.910000000003</v>
      </c>
      <c r="J414" s="47">
        <v>2897.83</v>
      </c>
      <c r="K414" s="47">
        <v>2639.64</v>
      </c>
      <c r="L414" s="48">
        <v>0</v>
      </c>
      <c r="M414" s="47">
        <v>0</v>
      </c>
      <c r="N414" s="49">
        <f t="shared" si="6"/>
        <v>2008059.6699999997</v>
      </c>
    </row>
    <row r="415" spans="1:14" ht="15.6" x14ac:dyDescent="0.3">
      <c r="A415" s="51" t="s">
        <v>822</v>
      </c>
      <c r="B415" s="52" t="s">
        <v>823</v>
      </c>
      <c r="C415" s="47">
        <v>712305.71</v>
      </c>
      <c r="D415" s="47">
        <v>269469.33</v>
      </c>
      <c r="E415" s="47">
        <v>12183.42</v>
      </c>
      <c r="F415" s="47">
        <v>13934.029999999999</v>
      </c>
      <c r="G415" s="47">
        <v>22385.32</v>
      </c>
      <c r="H415" s="47">
        <v>6928.2</v>
      </c>
      <c r="I415" s="47">
        <v>19021.419999999998</v>
      </c>
      <c r="J415" s="47">
        <v>1148.53</v>
      </c>
      <c r="K415" s="47">
        <v>1301.5</v>
      </c>
      <c r="L415" s="48">
        <v>553</v>
      </c>
      <c r="M415" s="47">
        <v>0</v>
      </c>
      <c r="N415" s="49">
        <f t="shared" si="6"/>
        <v>1059230.46</v>
      </c>
    </row>
    <row r="416" spans="1:14" ht="15.6" x14ac:dyDescent="0.3">
      <c r="A416" s="51" t="s">
        <v>824</v>
      </c>
      <c r="B416" s="52" t="s">
        <v>825</v>
      </c>
      <c r="C416" s="47">
        <v>112874.46</v>
      </c>
      <c r="D416" s="47">
        <v>63191.729999999996</v>
      </c>
      <c r="E416" s="47">
        <v>1960.86</v>
      </c>
      <c r="F416" s="47">
        <v>3634.51</v>
      </c>
      <c r="G416" s="47">
        <v>1134.72</v>
      </c>
      <c r="H416" s="47">
        <v>903.59</v>
      </c>
      <c r="I416" s="47">
        <v>1485.04</v>
      </c>
      <c r="J416" s="47">
        <v>275.93</v>
      </c>
      <c r="K416" s="47">
        <v>137.13999999999999</v>
      </c>
      <c r="L416" s="48">
        <v>0</v>
      </c>
      <c r="M416" s="47">
        <v>0</v>
      </c>
      <c r="N416" s="49">
        <f t="shared" si="6"/>
        <v>185597.98</v>
      </c>
    </row>
    <row r="417" spans="1:14" ht="15.6" x14ac:dyDescent="0.3">
      <c r="A417" s="51" t="s">
        <v>826</v>
      </c>
      <c r="B417" s="52" t="s">
        <v>827</v>
      </c>
      <c r="C417" s="47">
        <v>2498965.5599999996</v>
      </c>
      <c r="D417" s="47">
        <v>339164.22000000003</v>
      </c>
      <c r="E417" s="47">
        <v>45430.810000000005</v>
      </c>
      <c r="F417" s="47">
        <v>9654.5999999999985</v>
      </c>
      <c r="G417" s="47">
        <v>19735.57</v>
      </c>
      <c r="H417" s="47">
        <v>31536.65</v>
      </c>
      <c r="I417" s="47">
        <v>58538.42</v>
      </c>
      <c r="J417" s="47">
        <v>1389.75</v>
      </c>
      <c r="K417" s="47">
        <v>6938.6</v>
      </c>
      <c r="L417" s="48">
        <v>606005</v>
      </c>
      <c r="M417" s="47">
        <v>0</v>
      </c>
      <c r="N417" s="49">
        <f t="shared" si="6"/>
        <v>3617359.1799999997</v>
      </c>
    </row>
    <row r="418" spans="1:14" ht="15.6" x14ac:dyDescent="0.3">
      <c r="A418" s="51" t="s">
        <v>828</v>
      </c>
      <c r="B418" s="52" t="s">
        <v>829</v>
      </c>
      <c r="C418" s="47">
        <v>479943.65</v>
      </c>
      <c r="D418" s="47">
        <v>203653.04</v>
      </c>
      <c r="E418" s="47">
        <v>8708.8000000000011</v>
      </c>
      <c r="F418" s="47">
        <v>7900.1599999999989</v>
      </c>
      <c r="G418" s="47">
        <v>7796.1</v>
      </c>
      <c r="H418" s="47">
        <v>5123.8900000000003</v>
      </c>
      <c r="I418" s="47">
        <v>10696.61</v>
      </c>
      <c r="J418" s="47">
        <v>735.17</v>
      </c>
      <c r="K418" s="47">
        <v>1012.99</v>
      </c>
      <c r="L418" s="48">
        <v>0</v>
      </c>
      <c r="M418" s="47">
        <v>0</v>
      </c>
      <c r="N418" s="49">
        <f t="shared" si="6"/>
        <v>725570.41000000015</v>
      </c>
    </row>
    <row r="419" spans="1:14" ht="15.6" x14ac:dyDescent="0.3">
      <c r="A419" s="51" t="s">
        <v>830</v>
      </c>
      <c r="B419" s="52" t="s">
        <v>831</v>
      </c>
      <c r="C419" s="47">
        <v>113643.91</v>
      </c>
      <c r="D419" s="47">
        <v>66695.53</v>
      </c>
      <c r="E419" s="47">
        <v>2007.4299999999998</v>
      </c>
      <c r="F419" s="47">
        <v>4434.74</v>
      </c>
      <c r="G419" s="47">
        <v>2043.51</v>
      </c>
      <c r="H419" s="47">
        <v>803.44</v>
      </c>
      <c r="I419" s="47">
        <v>1644.31</v>
      </c>
      <c r="J419" s="47">
        <v>330.94</v>
      </c>
      <c r="K419" s="47">
        <v>101.08</v>
      </c>
      <c r="L419" s="48">
        <v>0</v>
      </c>
      <c r="M419" s="47">
        <v>0</v>
      </c>
      <c r="N419" s="49">
        <f t="shared" si="6"/>
        <v>191704.88999999998</v>
      </c>
    </row>
    <row r="420" spans="1:14" ht="15.6" x14ac:dyDescent="0.3">
      <c r="A420" s="51" t="s">
        <v>832</v>
      </c>
      <c r="B420" s="52" t="s">
        <v>833</v>
      </c>
      <c r="C420" s="47">
        <v>467793.05</v>
      </c>
      <c r="D420" s="47">
        <v>185566.34</v>
      </c>
      <c r="E420" s="47">
        <v>7457.03</v>
      </c>
      <c r="F420" s="47">
        <v>9505.9699999999993</v>
      </c>
      <c r="G420" s="47">
        <v>7357.33</v>
      </c>
      <c r="H420" s="47">
        <v>4355.3999999999996</v>
      </c>
      <c r="I420" s="47">
        <v>8875.14</v>
      </c>
      <c r="J420" s="47">
        <v>665.77</v>
      </c>
      <c r="K420" s="47">
        <v>791.64</v>
      </c>
      <c r="L420" s="48">
        <v>21868</v>
      </c>
      <c r="M420" s="47">
        <v>0</v>
      </c>
      <c r="N420" s="49">
        <f t="shared" si="6"/>
        <v>714235.67</v>
      </c>
    </row>
    <row r="421" spans="1:14" ht="15.6" x14ac:dyDescent="0.3">
      <c r="A421" s="51" t="s">
        <v>834</v>
      </c>
      <c r="B421" s="52" t="s">
        <v>835</v>
      </c>
      <c r="C421" s="47">
        <v>21582422.800000001</v>
      </c>
      <c r="D421" s="47">
        <v>3683843.13</v>
      </c>
      <c r="E421" s="47">
        <v>372334.15</v>
      </c>
      <c r="F421" s="47">
        <v>150926.66999999998</v>
      </c>
      <c r="G421" s="47">
        <v>114270.35</v>
      </c>
      <c r="H421" s="47">
        <v>252927.65</v>
      </c>
      <c r="I421" s="47">
        <v>434808.86</v>
      </c>
      <c r="J421" s="47">
        <v>20345.3</v>
      </c>
      <c r="K421" s="47">
        <v>53756.9</v>
      </c>
      <c r="L421" s="48">
        <v>0</v>
      </c>
      <c r="M421" s="47">
        <v>0</v>
      </c>
      <c r="N421" s="49">
        <f t="shared" si="6"/>
        <v>26665635.809999999</v>
      </c>
    </row>
    <row r="422" spans="1:14" ht="30" x14ac:dyDescent="0.3">
      <c r="A422" s="51" t="s">
        <v>836</v>
      </c>
      <c r="B422" s="52" t="s">
        <v>837</v>
      </c>
      <c r="C422" s="47">
        <v>931389.26</v>
      </c>
      <c r="D422" s="47">
        <v>636298.23</v>
      </c>
      <c r="E422" s="47">
        <v>15845.340000000002</v>
      </c>
      <c r="F422" s="47">
        <v>16640.27</v>
      </c>
      <c r="G422" s="47">
        <v>27362.98</v>
      </c>
      <c r="H422" s="47">
        <v>9366.64</v>
      </c>
      <c r="I422" s="47">
        <v>24967.69</v>
      </c>
      <c r="J422" s="47">
        <v>1402.9</v>
      </c>
      <c r="K422" s="47">
        <v>1790.79</v>
      </c>
      <c r="L422" s="48">
        <v>0</v>
      </c>
      <c r="M422" s="47">
        <v>0</v>
      </c>
      <c r="N422" s="49">
        <f t="shared" si="6"/>
        <v>1665064.0999999999</v>
      </c>
    </row>
    <row r="423" spans="1:14" ht="15.6" x14ac:dyDescent="0.3">
      <c r="A423" s="51" t="s">
        <v>838</v>
      </c>
      <c r="B423" s="52" t="s">
        <v>839</v>
      </c>
      <c r="C423" s="47">
        <v>351666.30000000005</v>
      </c>
      <c r="D423" s="47">
        <v>62970.04</v>
      </c>
      <c r="E423" s="47">
        <v>6006.7000000000007</v>
      </c>
      <c r="F423" s="47">
        <v>9067.630000000001</v>
      </c>
      <c r="G423" s="47">
        <v>11133.51</v>
      </c>
      <c r="H423" s="47">
        <v>3120.48</v>
      </c>
      <c r="I423" s="47">
        <v>8765.41</v>
      </c>
      <c r="J423" s="47">
        <v>719.75</v>
      </c>
      <c r="K423" s="47">
        <v>533.44000000000005</v>
      </c>
      <c r="L423" s="48">
        <v>41004</v>
      </c>
      <c r="M423" s="47">
        <v>0</v>
      </c>
      <c r="N423" s="49">
        <f t="shared" si="6"/>
        <v>494987.26</v>
      </c>
    </row>
    <row r="424" spans="1:14" ht="15.6" x14ac:dyDescent="0.3">
      <c r="A424" s="51" t="s">
        <v>840</v>
      </c>
      <c r="B424" s="52" t="s">
        <v>841</v>
      </c>
      <c r="C424" s="47">
        <v>104363.41</v>
      </c>
      <c r="D424" s="47">
        <v>52719.1</v>
      </c>
      <c r="E424" s="47">
        <v>1851.1200000000001</v>
      </c>
      <c r="F424" s="47">
        <v>4875.37</v>
      </c>
      <c r="G424" s="47">
        <v>1063.81</v>
      </c>
      <c r="H424" s="47">
        <v>618.74</v>
      </c>
      <c r="I424" s="47">
        <v>838.11</v>
      </c>
      <c r="J424" s="47">
        <v>359.79</v>
      </c>
      <c r="K424" s="47">
        <v>51.78</v>
      </c>
      <c r="L424" s="48">
        <v>0</v>
      </c>
      <c r="M424" s="47">
        <v>0</v>
      </c>
      <c r="N424" s="49">
        <f t="shared" si="6"/>
        <v>166741.22999999998</v>
      </c>
    </row>
    <row r="425" spans="1:14" ht="15.6" x14ac:dyDescent="0.3">
      <c r="A425" s="51" t="s">
        <v>842</v>
      </c>
      <c r="B425" s="52" t="s">
        <v>843</v>
      </c>
      <c r="C425" s="47">
        <v>726627.96000000008</v>
      </c>
      <c r="D425" s="47">
        <v>353062.48</v>
      </c>
      <c r="E425" s="47">
        <v>12132.1</v>
      </c>
      <c r="F425" s="47">
        <v>17931.36</v>
      </c>
      <c r="G425" s="47">
        <v>22261.17</v>
      </c>
      <c r="H425" s="47">
        <v>6464.31</v>
      </c>
      <c r="I425" s="47">
        <v>17779.919999999998</v>
      </c>
      <c r="J425" s="47">
        <v>1480.87</v>
      </c>
      <c r="K425" s="47">
        <v>1112.4100000000001</v>
      </c>
      <c r="L425" s="48">
        <v>0</v>
      </c>
      <c r="M425" s="47">
        <v>9866.86</v>
      </c>
      <c r="N425" s="49">
        <f t="shared" si="6"/>
        <v>1168719.4400000002</v>
      </c>
    </row>
    <row r="426" spans="1:14" ht="30" x14ac:dyDescent="0.3">
      <c r="A426" s="51" t="s">
        <v>844</v>
      </c>
      <c r="B426" s="52" t="s">
        <v>845</v>
      </c>
      <c r="C426" s="47">
        <v>865474.34</v>
      </c>
      <c r="D426" s="47">
        <v>501646.20999999996</v>
      </c>
      <c r="E426" s="47">
        <v>14861.910000000002</v>
      </c>
      <c r="F426" s="47">
        <v>15091.07</v>
      </c>
      <c r="G426" s="47">
        <v>26478.83</v>
      </c>
      <c r="H426" s="47">
        <v>8764.17</v>
      </c>
      <c r="I426" s="47">
        <v>23875.66</v>
      </c>
      <c r="J426" s="47">
        <v>1800.25</v>
      </c>
      <c r="K426" s="47">
        <v>1674.67</v>
      </c>
      <c r="L426" s="48">
        <v>0</v>
      </c>
      <c r="M426" s="47">
        <v>0</v>
      </c>
      <c r="N426" s="49">
        <f t="shared" si="6"/>
        <v>1459667.1099999996</v>
      </c>
    </row>
    <row r="427" spans="1:14" ht="15.6" x14ac:dyDescent="0.3">
      <c r="A427" s="51" t="s">
        <v>846</v>
      </c>
      <c r="B427" s="52" t="s">
        <v>847</v>
      </c>
      <c r="C427" s="47">
        <v>109351.77</v>
      </c>
      <c r="D427" s="47">
        <v>64911.01</v>
      </c>
      <c r="E427" s="47">
        <v>1912.19</v>
      </c>
      <c r="F427" s="47">
        <v>4263.83</v>
      </c>
      <c r="G427" s="47">
        <v>1331.4</v>
      </c>
      <c r="H427" s="47">
        <v>765.91</v>
      </c>
      <c r="I427" s="47">
        <v>1278.67</v>
      </c>
      <c r="J427" s="47">
        <v>329.89</v>
      </c>
      <c r="K427" s="47">
        <v>94.9</v>
      </c>
      <c r="L427" s="48">
        <v>0</v>
      </c>
      <c r="M427" s="47">
        <v>0</v>
      </c>
      <c r="N427" s="49">
        <f t="shared" si="6"/>
        <v>184239.57</v>
      </c>
    </row>
    <row r="428" spans="1:14" ht="15.6" x14ac:dyDescent="0.3">
      <c r="A428" s="51" t="s">
        <v>848</v>
      </c>
      <c r="B428" s="52" t="s">
        <v>849</v>
      </c>
      <c r="C428" s="47">
        <v>202307.12999999998</v>
      </c>
      <c r="D428" s="47">
        <v>47883.4</v>
      </c>
      <c r="E428" s="47">
        <v>3391.27</v>
      </c>
      <c r="F428" s="47">
        <v>6252.45</v>
      </c>
      <c r="G428" s="47">
        <v>3892.2</v>
      </c>
      <c r="H428" s="47">
        <v>1612.59</v>
      </c>
      <c r="I428" s="47">
        <v>3458.19</v>
      </c>
      <c r="J428" s="47">
        <v>496.65</v>
      </c>
      <c r="K428" s="47">
        <v>245.52</v>
      </c>
      <c r="L428" s="48">
        <v>0</v>
      </c>
      <c r="M428" s="47">
        <v>0</v>
      </c>
      <c r="N428" s="49">
        <f t="shared" si="6"/>
        <v>269539.40000000002</v>
      </c>
    </row>
    <row r="429" spans="1:14" ht="15.6" x14ac:dyDescent="0.3">
      <c r="A429" s="51" t="s">
        <v>850</v>
      </c>
      <c r="B429" s="52" t="s">
        <v>851</v>
      </c>
      <c r="C429" s="47">
        <v>559994.37</v>
      </c>
      <c r="D429" s="47">
        <v>276016.15000000002</v>
      </c>
      <c r="E429" s="47">
        <v>9421.98</v>
      </c>
      <c r="F429" s="47">
        <v>17228.050000000003</v>
      </c>
      <c r="G429" s="47">
        <v>10586.59</v>
      </c>
      <c r="H429" s="47">
        <v>4481.83</v>
      </c>
      <c r="I429" s="47">
        <v>9647.7000000000007</v>
      </c>
      <c r="J429" s="47">
        <v>1440.93</v>
      </c>
      <c r="K429" s="47">
        <v>684.11</v>
      </c>
      <c r="L429" s="48">
        <v>18487</v>
      </c>
      <c r="M429" s="47">
        <v>0</v>
      </c>
      <c r="N429" s="49">
        <f t="shared" si="6"/>
        <v>907988.71</v>
      </c>
    </row>
    <row r="430" spans="1:14" ht="15.6" x14ac:dyDescent="0.3">
      <c r="A430" s="51" t="s">
        <v>852</v>
      </c>
      <c r="B430" s="52" t="s">
        <v>853</v>
      </c>
      <c r="C430" s="47">
        <v>139725.10999999999</v>
      </c>
      <c r="D430" s="47">
        <v>57887.21</v>
      </c>
      <c r="E430" s="47">
        <v>2283.9299999999998</v>
      </c>
      <c r="F430" s="47">
        <v>4531.91</v>
      </c>
      <c r="G430" s="47">
        <v>1363.19</v>
      </c>
      <c r="H430" s="47">
        <v>1062.8399999999999</v>
      </c>
      <c r="I430" s="47">
        <v>1708.64</v>
      </c>
      <c r="J430" s="47">
        <v>325.91000000000003</v>
      </c>
      <c r="K430" s="47">
        <v>153.66999999999999</v>
      </c>
      <c r="L430" s="48">
        <v>0</v>
      </c>
      <c r="M430" s="47">
        <v>0</v>
      </c>
      <c r="N430" s="49">
        <f t="shared" si="6"/>
        <v>209042.41</v>
      </c>
    </row>
    <row r="431" spans="1:14" ht="15.6" x14ac:dyDescent="0.3">
      <c r="A431" s="51" t="s">
        <v>854</v>
      </c>
      <c r="B431" s="52" t="s">
        <v>855</v>
      </c>
      <c r="C431" s="47">
        <v>89518.87000000001</v>
      </c>
      <c r="D431" s="47">
        <v>33411.199999999997</v>
      </c>
      <c r="E431" s="47">
        <v>1587.23</v>
      </c>
      <c r="F431" s="47">
        <v>4048.88</v>
      </c>
      <c r="G431" s="47">
        <v>1038.83</v>
      </c>
      <c r="H431" s="47">
        <v>550.73</v>
      </c>
      <c r="I431" s="47">
        <v>826.75</v>
      </c>
      <c r="J431" s="47">
        <v>298.60000000000002</v>
      </c>
      <c r="K431" s="47">
        <v>51.33</v>
      </c>
      <c r="L431" s="48">
        <v>0</v>
      </c>
      <c r="M431" s="47">
        <v>0</v>
      </c>
      <c r="N431" s="49">
        <f t="shared" si="6"/>
        <v>131332.41999999998</v>
      </c>
    </row>
    <row r="432" spans="1:14" ht="15.6" x14ac:dyDescent="0.3">
      <c r="A432" s="51" t="s">
        <v>856</v>
      </c>
      <c r="B432" s="52" t="s">
        <v>857</v>
      </c>
      <c r="C432" s="47">
        <v>328839.72000000003</v>
      </c>
      <c r="D432" s="47">
        <v>254463.43</v>
      </c>
      <c r="E432" s="47">
        <v>5633.49</v>
      </c>
      <c r="F432" s="47">
        <v>9865.5999999999985</v>
      </c>
      <c r="G432" s="47">
        <v>8791.24</v>
      </c>
      <c r="H432" s="47">
        <v>2713.44</v>
      </c>
      <c r="I432" s="47">
        <v>6913.6</v>
      </c>
      <c r="J432" s="47">
        <v>761.08</v>
      </c>
      <c r="K432" s="47">
        <v>428.52</v>
      </c>
      <c r="L432" s="48">
        <v>0</v>
      </c>
      <c r="M432" s="47">
        <v>0</v>
      </c>
      <c r="N432" s="49">
        <f t="shared" si="6"/>
        <v>618410.11999999988</v>
      </c>
    </row>
    <row r="433" spans="1:14" ht="15.6" x14ac:dyDescent="0.3">
      <c r="A433" s="51" t="s">
        <v>858</v>
      </c>
      <c r="B433" s="52" t="s">
        <v>859</v>
      </c>
      <c r="C433" s="47">
        <v>1668809.77</v>
      </c>
      <c r="D433" s="47">
        <v>112302.18000000001</v>
      </c>
      <c r="E433" s="47">
        <v>31454.14</v>
      </c>
      <c r="F433" s="47">
        <v>2169.09</v>
      </c>
      <c r="G433" s="47">
        <v>4732.2700000000004</v>
      </c>
      <c r="H433" s="47">
        <v>22129.11</v>
      </c>
      <c r="I433" s="47">
        <v>37568.99</v>
      </c>
      <c r="J433" s="47">
        <v>556.4</v>
      </c>
      <c r="K433" s="47">
        <v>4978.51</v>
      </c>
      <c r="L433" s="48">
        <v>0</v>
      </c>
      <c r="M433" s="47">
        <v>0</v>
      </c>
      <c r="N433" s="49">
        <f t="shared" si="6"/>
        <v>1884700.46</v>
      </c>
    </row>
    <row r="434" spans="1:14" ht="15.6" x14ac:dyDescent="0.3">
      <c r="A434" s="51" t="s">
        <v>860</v>
      </c>
      <c r="B434" s="52" t="s">
        <v>861</v>
      </c>
      <c r="C434" s="47">
        <v>632921.25</v>
      </c>
      <c r="D434" s="47">
        <v>73971.8</v>
      </c>
      <c r="E434" s="47">
        <v>10800.94</v>
      </c>
      <c r="F434" s="47">
        <v>15190.370000000003</v>
      </c>
      <c r="G434" s="47">
        <v>20985.65</v>
      </c>
      <c r="H434" s="47">
        <v>5787.06</v>
      </c>
      <c r="I434" s="47">
        <v>16385.68</v>
      </c>
      <c r="J434" s="47">
        <v>1197.58</v>
      </c>
      <c r="K434" s="47">
        <v>1018.86</v>
      </c>
      <c r="L434" s="48">
        <v>27381</v>
      </c>
      <c r="M434" s="47">
        <v>0</v>
      </c>
      <c r="N434" s="49">
        <f t="shared" si="6"/>
        <v>805640.19000000006</v>
      </c>
    </row>
    <row r="435" spans="1:14" ht="15.6" x14ac:dyDescent="0.3">
      <c r="A435" s="51" t="s">
        <v>862</v>
      </c>
      <c r="B435" s="52" t="s">
        <v>863</v>
      </c>
      <c r="C435" s="47">
        <v>988499.82</v>
      </c>
      <c r="D435" s="47">
        <v>149361.19</v>
      </c>
      <c r="E435" s="47">
        <v>16467.050000000003</v>
      </c>
      <c r="F435" s="47">
        <v>19042.25</v>
      </c>
      <c r="G435" s="47">
        <v>38056.870000000003</v>
      </c>
      <c r="H435" s="47">
        <v>9598.15</v>
      </c>
      <c r="I435" s="47">
        <v>29753.05</v>
      </c>
      <c r="J435" s="47">
        <v>1626.31</v>
      </c>
      <c r="K435" s="47">
        <v>1789.52</v>
      </c>
      <c r="L435" s="48">
        <v>0</v>
      </c>
      <c r="M435" s="47">
        <v>0</v>
      </c>
      <c r="N435" s="49">
        <f t="shared" si="6"/>
        <v>1254194.2100000002</v>
      </c>
    </row>
    <row r="436" spans="1:14" ht="15.6" x14ac:dyDescent="0.3">
      <c r="A436" s="51" t="s">
        <v>864</v>
      </c>
      <c r="B436" s="52" t="s">
        <v>865</v>
      </c>
      <c r="C436" s="47">
        <v>198526.32</v>
      </c>
      <c r="D436" s="47">
        <v>54904</v>
      </c>
      <c r="E436" s="47">
        <v>3501.7799999999997</v>
      </c>
      <c r="F436" s="47">
        <v>6390.08</v>
      </c>
      <c r="G436" s="47">
        <v>5151.2700000000004</v>
      </c>
      <c r="H436" s="47">
        <v>1608.51</v>
      </c>
      <c r="I436" s="47">
        <v>4021.23</v>
      </c>
      <c r="J436" s="47">
        <v>489.92</v>
      </c>
      <c r="K436" s="47">
        <v>246.7</v>
      </c>
      <c r="L436" s="48">
        <v>19868</v>
      </c>
      <c r="M436" s="47">
        <v>0</v>
      </c>
      <c r="N436" s="49">
        <f t="shared" si="6"/>
        <v>294707.81</v>
      </c>
    </row>
    <row r="437" spans="1:14" ht="15.6" x14ac:dyDescent="0.3">
      <c r="A437" s="51" t="s">
        <v>866</v>
      </c>
      <c r="B437" s="52" t="s">
        <v>867</v>
      </c>
      <c r="C437" s="47">
        <v>165566.89000000001</v>
      </c>
      <c r="D437" s="47">
        <v>82425.36</v>
      </c>
      <c r="E437" s="47">
        <v>2909.7</v>
      </c>
      <c r="F437" s="47">
        <v>6028.56</v>
      </c>
      <c r="G437" s="47">
        <v>3499.38</v>
      </c>
      <c r="H437" s="47">
        <v>1230.29</v>
      </c>
      <c r="I437" s="47">
        <v>2738.14</v>
      </c>
      <c r="J437" s="47">
        <v>464.96</v>
      </c>
      <c r="K437" s="47">
        <v>167.75</v>
      </c>
      <c r="L437" s="48">
        <v>0</v>
      </c>
      <c r="M437" s="47">
        <v>0</v>
      </c>
      <c r="N437" s="49">
        <f t="shared" si="6"/>
        <v>265031.03000000003</v>
      </c>
    </row>
    <row r="438" spans="1:14" ht="15.6" x14ac:dyDescent="0.3">
      <c r="A438" s="51" t="s">
        <v>868</v>
      </c>
      <c r="B438" s="52" t="s">
        <v>869</v>
      </c>
      <c r="C438" s="47">
        <v>82225.259999999995</v>
      </c>
      <c r="D438" s="47">
        <v>56891.340000000004</v>
      </c>
      <c r="E438" s="47">
        <v>1452.4599999999998</v>
      </c>
      <c r="F438" s="47">
        <v>3875.29</v>
      </c>
      <c r="G438" s="47">
        <v>722.2</v>
      </c>
      <c r="H438" s="47">
        <v>480.64</v>
      </c>
      <c r="I438" s="47">
        <v>597.66999999999996</v>
      </c>
      <c r="J438" s="47">
        <v>281.33</v>
      </c>
      <c r="K438" s="47">
        <v>38.6</v>
      </c>
      <c r="L438" s="48">
        <v>0</v>
      </c>
      <c r="M438" s="47">
        <v>0</v>
      </c>
      <c r="N438" s="49">
        <f t="shared" si="6"/>
        <v>146564.79000000004</v>
      </c>
    </row>
    <row r="439" spans="1:14" ht="15.6" x14ac:dyDescent="0.3">
      <c r="A439" s="51" t="s">
        <v>870</v>
      </c>
      <c r="B439" s="52" t="s">
        <v>871</v>
      </c>
      <c r="C439" s="47">
        <v>169695.14</v>
      </c>
      <c r="D439" s="47">
        <v>60412.94</v>
      </c>
      <c r="E439" s="47">
        <v>2945.44</v>
      </c>
      <c r="F439" s="47">
        <v>4479.46</v>
      </c>
      <c r="G439" s="47">
        <v>4148.7700000000004</v>
      </c>
      <c r="H439" s="47">
        <v>1507.66</v>
      </c>
      <c r="I439" s="47">
        <v>3695.02</v>
      </c>
      <c r="J439" s="47">
        <v>349.01</v>
      </c>
      <c r="K439" s="47">
        <v>257.19</v>
      </c>
      <c r="L439" s="48">
        <v>0</v>
      </c>
      <c r="M439" s="47">
        <v>0</v>
      </c>
      <c r="N439" s="49">
        <f t="shared" si="6"/>
        <v>247490.63</v>
      </c>
    </row>
    <row r="440" spans="1:14" ht="15.6" x14ac:dyDescent="0.3">
      <c r="A440" s="51" t="s">
        <v>872</v>
      </c>
      <c r="B440" s="52" t="s">
        <v>873</v>
      </c>
      <c r="C440" s="47">
        <v>137729.75</v>
      </c>
      <c r="D440" s="47">
        <v>56213.69</v>
      </c>
      <c r="E440" s="47">
        <v>2406.42</v>
      </c>
      <c r="F440" s="47">
        <v>5401.23</v>
      </c>
      <c r="G440" s="47">
        <v>2035.87</v>
      </c>
      <c r="H440" s="47">
        <v>959.07</v>
      </c>
      <c r="I440" s="47">
        <v>1758.36</v>
      </c>
      <c r="J440" s="47">
        <v>415.68</v>
      </c>
      <c r="K440" s="47">
        <v>117.8</v>
      </c>
      <c r="L440" s="48">
        <v>0</v>
      </c>
      <c r="M440" s="47">
        <v>0</v>
      </c>
      <c r="N440" s="49">
        <f t="shared" si="6"/>
        <v>207037.87</v>
      </c>
    </row>
    <row r="441" spans="1:14" ht="30" x14ac:dyDescent="0.3">
      <c r="A441" s="51" t="s">
        <v>874</v>
      </c>
      <c r="B441" s="52" t="s">
        <v>875</v>
      </c>
      <c r="C441" s="47">
        <v>227385.60000000001</v>
      </c>
      <c r="D441" s="47">
        <v>48130.400000000001</v>
      </c>
      <c r="E441" s="47">
        <v>3940.9599999999996</v>
      </c>
      <c r="F441" s="47">
        <v>7060.75</v>
      </c>
      <c r="G441" s="47">
        <v>6346.03</v>
      </c>
      <c r="H441" s="47">
        <v>1856.4</v>
      </c>
      <c r="I441" s="47">
        <v>4798.0200000000004</v>
      </c>
      <c r="J441" s="47">
        <v>545.30999999999995</v>
      </c>
      <c r="K441" s="47">
        <v>288.58999999999997</v>
      </c>
      <c r="L441" s="48">
        <v>0</v>
      </c>
      <c r="M441" s="47">
        <v>0</v>
      </c>
      <c r="N441" s="49">
        <f t="shared" si="6"/>
        <v>300352.06000000011</v>
      </c>
    </row>
    <row r="442" spans="1:14" ht="15.6" x14ac:dyDescent="0.3">
      <c r="A442" s="51" t="s">
        <v>876</v>
      </c>
      <c r="B442" s="52" t="s">
        <v>877</v>
      </c>
      <c r="C442" s="47">
        <v>347522.76999999996</v>
      </c>
      <c r="D442" s="47">
        <v>67451.8</v>
      </c>
      <c r="E442" s="47">
        <v>5580.39</v>
      </c>
      <c r="F442" s="47">
        <v>9848.11</v>
      </c>
      <c r="G442" s="47">
        <v>9260.6</v>
      </c>
      <c r="H442" s="47">
        <v>2819.95</v>
      </c>
      <c r="I442" s="47">
        <v>7219.93</v>
      </c>
      <c r="J442" s="47">
        <v>752.6</v>
      </c>
      <c r="K442" s="47">
        <v>444.09</v>
      </c>
      <c r="L442" s="48">
        <v>12916</v>
      </c>
      <c r="M442" s="47">
        <v>0</v>
      </c>
      <c r="N442" s="49">
        <f t="shared" si="6"/>
        <v>463816.23999999993</v>
      </c>
    </row>
    <row r="443" spans="1:14" ht="15.6" x14ac:dyDescent="0.3">
      <c r="A443" s="51" t="s">
        <v>878</v>
      </c>
      <c r="B443" s="52" t="s">
        <v>879</v>
      </c>
      <c r="C443" s="47">
        <v>656333.30000000005</v>
      </c>
      <c r="D443" s="47">
        <v>76513.73</v>
      </c>
      <c r="E443" s="47">
        <v>11944.990000000002</v>
      </c>
      <c r="F443" s="47">
        <v>6546.06</v>
      </c>
      <c r="G443" s="47">
        <v>8375.34</v>
      </c>
      <c r="H443" s="47">
        <v>7678.53</v>
      </c>
      <c r="I443" s="47">
        <v>15152.3</v>
      </c>
      <c r="J443" s="47">
        <v>612.22</v>
      </c>
      <c r="K443" s="47">
        <v>1615.74</v>
      </c>
      <c r="L443" s="48">
        <v>0</v>
      </c>
      <c r="M443" s="47">
        <v>0</v>
      </c>
      <c r="N443" s="49">
        <f t="shared" si="6"/>
        <v>784772.21000000008</v>
      </c>
    </row>
    <row r="444" spans="1:14" ht="15.6" x14ac:dyDescent="0.3">
      <c r="A444" s="51" t="s">
        <v>880</v>
      </c>
      <c r="B444" s="52" t="s">
        <v>881</v>
      </c>
      <c r="C444" s="47">
        <v>123189.64</v>
      </c>
      <c r="D444" s="47">
        <v>43616.800000000003</v>
      </c>
      <c r="E444" s="47">
        <v>2158.23</v>
      </c>
      <c r="F444" s="47">
        <v>4933.62</v>
      </c>
      <c r="G444" s="47">
        <v>2148.6999999999998</v>
      </c>
      <c r="H444" s="47">
        <v>845.07</v>
      </c>
      <c r="I444" s="47">
        <v>1631.62</v>
      </c>
      <c r="J444" s="47">
        <v>370.06</v>
      </c>
      <c r="K444" s="47">
        <v>101.01</v>
      </c>
      <c r="L444" s="48">
        <v>0</v>
      </c>
      <c r="M444" s="47">
        <v>0</v>
      </c>
      <c r="N444" s="49">
        <f t="shared" si="6"/>
        <v>178994.75000000003</v>
      </c>
    </row>
    <row r="445" spans="1:14" ht="30" x14ac:dyDescent="0.3">
      <c r="A445" s="51" t="s">
        <v>882</v>
      </c>
      <c r="B445" s="52" t="s">
        <v>883</v>
      </c>
      <c r="C445" s="47">
        <v>945226.39</v>
      </c>
      <c r="D445" s="47">
        <v>72142.600000000006</v>
      </c>
      <c r="E445" s="47">
        <v>13281.72</v>
      </c>
      <c r="F445" s="47">
        <v>24600.52</v>
      </c>
      <c r="G445" s="47">
        <v>22339.73</v>
      </c>
      <c r="H445" s="47">
        <v>7339.41</v>
      </c>
      <c r="I445" s="47">
        <v>17926.41</v>
      </c>
      <c r="J445" s="47">
        <v>1535.32</v>
      </c>
      <c r="K445" s="47">
        <v>1137.1099999999999</v>
      </c>
      <c r="L445" s="48">
        <v>0</v>
      </c>
      <c r="M445" s="47">
        <v>0</v>
      </c>
      <c r="N445" s="49">
        <f t="shared" si="6"/>
        <v>1105529.21</v>
      </c>
    </row>
    <row r="446" spans="1:14" ht="15.6" x14ac:dyDescent="0.3">
      <c r="A446" s="51" t="s">
        <v>884</v>
      </c>
      <c r="B446" s="52" t="s">
        <v>885</v>
      </c>
      <c r="C446" s="47">
        <v>185517.00999999998</v>
      </c>
      <c r="D446" s="47">
        <v>52639.199999999997</v>
      </c>
      <c r="E446" s="47">
        <v>3295.54</v>
      </c>
      <c r="F446" s="47">
        <v>6593.8899999999994</v>
      </c>
      <c r="G446" s="47">
        <v>4257.78</v>
      </c>
      <c r="H446" s="47">
        <v>1410.18</v>
      </c>
      <c r="I446" s="47">
        <v>3275.32</v>
      </c>
      <c r="J446" s="47">
        <v>579.54</v>
      </c>
      <c r="K446" s="47">
        <v>197.01</v>
      </c>
      <c r="L446" s="48">
        <v>0</v>
      </c>
      <c r="M446" s="47">
        <v>0</v>
      </c>
      <c r="N446" s="49">
        <f t="shared" si="6"/>
        <v>257765.46999999997</v>
      </c>
    </row>
    <row r="447" spans="1:14" ht="15.6" x14ac:dyDescent="0.3">
      <c r="A447" s="51" t="s">
        <v>886</v>
      </c>
      <c r="B447" s="52" t="s">
        <v>887</v>
      </c>
      <c r="C447" s="47">
        <v>2014852.28</v>
      </c>
      <c r="D447" s="47">
        <v>3030564.77</v>
      </c>
      <c r="E447" s="47">
        <v>33910.75</v>
      </c>
      <c r="F447" s="47">
        <v>32773.81</v>
      </c>
      <c r="G447" s="47">
        <v>59243.8</v>
      </c>
      <c r="H447" s="47">
        <v>20634.14</v>
      </c>
      <c r="I447" s="47">
        <v>54373.89</v>
      </c>
      <c r="J447" s="47">
        <v>2650.89</v>
      </c>
      <c r="K447" s="47">
        <v>4010.67</v>
      </c>
      <c r="L447" s="48">
        <v>211145</v>
      </c>
      <c r="M447" s="47">
        <v>0</v>
      </c>
      <c r="N447" s="49">
        <f t="shared" si="6"/>
        <v>5464159.9999999981</v>
      </c>
    </row>
    <row r="448" spans="1:14" ht="15.6" x14ac:dyDescent="0.3">
      <c r="A448" s="51" t="s">
        <v>888</v>
      </c>
      <c r="B448" s="52" t="s">
        <v>889</v>
      </c>
      <c r="C448" s="47">
        <v>127574.94</v>
      </c>
      <c r="D448" s="47">
        <v>79168.91</v>
      </c>
      <c r="E448" s="47">
        <v>2152.1</v>
      </c>
      <c r="F448" s="47">
        <v>5267.99</v>
      </c>
      <c r="G448" s="47">
        <v>1855.09</v>
      </c>
      <c r="H448" s="47">
        <v>819.62</v>
      </c>
      <c r="I448" s="47">
        <v>1446.16</v>
      </c>
      <c r="J448" s="47">
        <v>407.45</v>
      </c>
      <c r="K448" s="47">
        <v>86.98</v>
      </c>
      <c r="L448" s="48">
        <v>8108</v>
      </c>
      <c r="M448" s="47">
        <v>0</v>
      </c>
      <c r="N448" s="49">
        <f t="shared" si="6"/>
        <v>226887.24000000002</v>
      </c>
    </row>
    <row r="449" spans="1:14" ht="15.6" x14ac:dyDescent="0.3">
      <c r="A449" s="51" t="s">
        <v>890</v>
      </c>
      <c r="B449" s="52" t="s">
        <v>891</v>
      </c>
      <c r="C449" s="47">
        <v>653389</v>
      </c>
      <c r="D449" s="47">
        <v>141002.94</v>
      </c>
      <c r="E449" s="47">
        <v>11328.35</v>
      </c>
      <c r="F449" s="47">
        <v>10629.45</v>
      </c>
      <c r="G449" s="47">
        <v>21010.14</v>
      </c>
      <c r="H449" s="47">
        <v>6795.21</v>
      </c>
      <c r="I449" s="47">
        <v>18852.169999999998</v>
      </c>
      <c r="J449" s="47">
        <v>1055.28</v>
      </c>
      <c r="K449" s="47">
        <v>1326.88</v>
      </c>
      <c r="L449" s="48">
        <v>0</v>
      </c>
      <c r="M449" s="47">
        <v>0</v>
      </c>
      <c r="N449" s="49">
        <f t="shared" si="6"/>
        <v>865389.41999999993</v>
      </c>
    </row>
    <row r="450" spans="1:14" ht="15.6" x14ac:dyDescent="0.3">
      <c r="A450" s="51" t="s">
        <v>892</v>
      </c>
      <c r="B450" s="52" t="s">
        <v>893</v>
      </c>
      <c r="C450" s="47">
        <v>122121.41</v>
      </c>
      <c r="D450" s="47">
        <v>37600</v>
      </c>
      <c r="E450" s="47">
        <v>2244.38</v>
      </c>
      <c r="F450" s="47">
        <v>2930.54</v>
      </c>
      <c r="G450" s="47">
        <v>567.27</v>
      </c>
      <c r="H450" s="47">
        <v>1175.49</v>
      </c>
      <c r="I450" s="47">
        <v>1775.71</v>
      </c>
      <c r="J450" s="47">
        <v>232.94</v>
      </c>
      <c r="K450" s="47">
        <v>213.5</v>
      </c>
      <c r="L450" s="48">
        <v>2723</v>
      </c>
      <c r="M450" s="47">
        <v>0</v>
      </c>
      <c r="N450" s="49">
        <f t="shared" si="6"/>
        <v>171584.24</v>
      </c>
    </row>
    <row r="451" spans="1:14" ht="15.6" x14ac:dyDescent="0.3">
      <c r="A451" s="51" t="s">
        <v>894</v>
      </c>
      <c r="B451" s="52" t="s">
        <v>895</v>
      </c>
      <c r="C451" s="47">
        <v>82699.58</v>
      </c>
      <c r="D451" s="47">
        <v>36631.189999999995</v>
      </c>
      <c r="E451" s="47">
        <v>1364.93</v>
      </c>
      <c r="F451" s="47">
        <v>3040.88</v>
      </c>
      <c r="G451" s="47">
        <v>973.72</v>
      </c>
      <c r="H451" s="47">
        <v>578.89</v>
      </c>
      <c r="I451" s="47">
        <v>965.68</v>
      </c>
      <c r="J451" s="47">
        <v>219.55</v>
      </c>
      <c r="K451" s="47">
        <v>73.540000000000006</v>
      </c>
      <c r="L451" s="48">
        <v>0</v>
      </c>
      <c r="M451" s="47">
        <v>0</v>
      </c>
      <c r="N451" s="49">
        <f t="shared" si="6"/>
        <v>126547.95999999998</v>
      </c>
    </row>
    <row r="452" spans="1:14" ht="15.6" x14ac:dyDescent="0.3">
      <c r="A452" s="51" t="s">
        <v>896</v>
      </c>
      <c r="B452" s="52" t="s">
        <v>897</v>
      </c>
      <c r="C452" s="47">
        <v>90127.78</v>
      </c>
      <c r="D452" s="47">
        <v>38803.93</v>
      </c>
      <c r="E452" s="47">
        <v>1582.45</v>
      </c>
      <c r="F452" s="47">
        <v>4043.65</v>
      </c>
      <c r="G452" s="47">
        <v>1091.5899999999999</v>
      </c>
      <c r="H452" s="47">
        <v>553.54999999999995</v>
      </c>
      <c r="I452" s="47">
        <v>856.65</v>
      </c>
      <c r="J452" s="47">
        <v>302.94</v>
      </c>
      <c r="K452" s="47">
        <v>51.52</v>
      </c>
      <c r="L452" s="48">
        <v>0</v>
      </c>
      <c r="M452" s="47">
        <v>0</v>
      </c>
      <c r="N452" s="49">
        <f t="shared" si="6"/>
        <v>137414.05999999997</v>
      </c>
    </row>
    <row r="453" spans="1:14" ht="15.6" x14ac:dyDescent="0.3">
      <c r="A453" s="51" t="s">
        <v>898</v>
      </c>
      <c r="B453" s="52" t="s">
        <v>899</v>
      </c>
      <c r="C453" s="47">
        <v>179339.74000000002</v>
      </c>
      <c r="D453" s="47">
        <v>51739.199999999997</v>
      </c>
      <c r="E453" s="47">
        <v>3132.42</v>
      </c>
      <c r="F453" s="47">
        <v>6136.93</v>
      </c>
      <c r="G453" s="47">
        <v>3859.47</v>
      </c>
      <c r="H453" s="47">
        <v>1386.92</v>
      </c>
      <c r="I453" s="47">
        <v>3159.14</v>
      </c>
      <c r="J453" s="47">
        <v>464.9</v>
      </c>
      <c r="K453" s="47">
        <v>200.7</v>
      </c>
      <c r="L453" s="48">
        <v>0</v>
      </c>
      <c r="M453" s="47">
        <v>0</v>
      </c>
      <c r="N453" s="49">
        <f t="shared" si="6"/>
        <v>249419.42000000004</v>
      </c>
    </row>
    <row r="454" spans="1:14" ht="15.6" x14ac:dyDescent="0.3">
      <c r="A454" s="51" t="s">
        <v>900</v>
      </c>
      <c r="B454" s="52" t="s">
        <v>901</v>
      </c>
      <c r="C454" s="47">
        <v>477314.18</v>
      </c>
      <c r="D454" s="47">
        <v>339439</v>
      </c>
      <c r="E454" s="47">
        <v>8063.5800000000008</v>
      </c>
      <c r="F454" s="47">
        <v>11545.02</v>
      </c>
      <c r="G454" s="47">
        <v>13727.77</v>
      </c>
      <c r="H454" s="47">
        <v>4312.63</v>
      </c>
      <c r="I454" s="47">
        <v>11465.9</v>
      </c>
      <c r="J454" s="47">
        <v>998.96</v>
      </c>
      <c r="K454" s="47">
        <v>751.04</v>
      </c>
      <c r="L454" s="48">
        <v>0</v>
      </c>
      <c r="M454" s="47">
        <v>0</v>
      </c>
      <c r="N454" s="49">
        <f t="shared" si="6"/>
        <v>867618.08</v>
      </c>
    </row>
    <row r="455" spans="1:14" ht="15.6" x14ac:dyDescent="0.3">
      <c r="A455" s="51" t="s">
        <v>902</v>
      </c>
      <c r="B455" s="52" t="s">
        <v>903</v>
      </c>
      <c r="C455" s="47">
        <v>1086095.1399999999</v>
      </c>
      <c r="D455" s="47">
        <v>611101.80000000005</v>
      </c>
      <c r="E455" s="47">
        <v>18469.830000000002</v>
      </c>
      <c r="F455" s="47">
        <v>21681.79</v>
      </c>
      <c r="G455" s="47">
        <v>39226.15</v>
      </c>
      <c r="H455" s="47">
        <v>10572.88</v>
      </c>
      <c r="I455" s="47">
        <v>31432.51</v>
      </c>
      <c r="J455" s="47">
        <v>1784.85</v>
      </c>
      <c r="K455" s="47">
        <v>1968.95</v>
      </c>
      <c r="L455" s="48">
        <v>0</v>
      </c>
      <c r="M455" s="47">
        <v>0</v>
      </c>
      <c r="N455" s="49">
        <f t="shared" si="6"/>
        <v>1822333.9</v>
      </c>
    </row>
    <row r="456" spans="1:14" ht="15.6" x14ac:dyDescent="0.3">
      <c r="A456" s="51" t="s">
        <v>904</v>
      </c>
      <c r="B456" s="52" t="s">
        <v>905</v>
      </c>
      <c r="C456" s="47">
        <v>199640.41999999998</v>
      </c>
      <c r="D456" s="47">
        <v>42639.199999999997</v>
      </c>
      <c r="E456" s="47">
        <v>3428.02</v>
      </c>
      <c r="F456" s="47">
        <v>5763.77</v>
      </c>
      <c r="G456" s="47">
        <v>5787.97</v>
      </c>
      <c r="H456" s="47">
        <v>1685.11</v>
      </c>
      <c r="I456" s="47">
        <v>4458.6499999999996</v>
      </c>
      <c r="J456" s="47">
        <v>439.38</v>
      </c>
      <c r="K456" s="47">
        <v>273.08999999999997</v>
      </c>
      <c r="L456" s="48">
        <v>0</v>
      </c>
      <c r="M456" s="47">
        <v>0</v>
      </c>
      <c r="N456" s="49">
        <f t="shared" si="6"/>
        <v>264115.61</v>
      </c>
    </row>
    <row r="457" spans="1:14" ht="15.6" x14ac:dyDescent="0.3">
      <c r="A457" s="51" t="s">
        <v>906</v>
      </c>
      <c r="B457" s="52" t="s">
        <v>907</v>
      </c>
      <c r="C457" s="47">
        <v>288226.98</v>
      </c>
      <c r="D457" s="47">
        <v>70084.86</v>
      </c>
      <c r="E457" s="47">
        <v>5029.62</v>
      </c>
      <c r="F457" s="47">
        <v>7391.2</v>
      </c>
      <c r="G457" s="47">
        <v>7542.48</v>
      </c>
      <c r="H457" s="47">
        <v>2599.8000000000002</v>
      </c>
      <c r="I457" s="47">
        <v>6551.07</v>
      </c>
      <c r="J457" s="47">
        <v>625.66999999999996</v>
      </c>
      <c r="K457" s="47">
        <v>448.91</v>
      </c>
      <c r="L457" s="48">
        <v>113396</v>
      </c>
      <c r="M457" s="47">
        <v>0</v>
      </c>
      <c r="N457" s="49">
        <f t="shared" ref="N457:N520" si="7">SUM(C457:M457)</f>
        <v>501896.58999999991</v>
      </c>
    </row>
    <row r="458" spans="1:14" ht="15.6" x14ac:dyDescent="0.3">
      <c r="A458" s="51" t="s">
        <v>908</v>
      </c>
      <c r="B458" s="52" t="s">
        <v>909</v>
      </c>
      <c r="C458" s="47">
        <v>896869.51</v>
      </c>
      <c r="D458" s="47">
        <v>85151</v>
      </c>
      <c r="E458" s="47">
        <v>15267.369999999999</v>
      </c>
      <c r="F458" s="47">
        <v>20508.82</v>
      </c>
      <c r="G458" s="47">
        <v>33470.720000000001</v>
      </c>
      <c r="H458" s="47">
        <v>8340.09</v>
      </c>
      <c r="I458" s="47">
        <v>24731.91</v>
      </c>
      <c r="J458" s="47">
        <v>1643.43</v>
      </c>
      <c r="K458" s="47">
        <v>1492.05</v>
      </c>
      <c r="L458" s="48">
        <v>0</v>
      </c>
      <c r="M458" s="47">
        <v>0</v>
      </c>
      <c r="N458" s="49">
        <f t="shared" si="7"/>
        <v>1087474.8999999999</v>
      </c>
    </row>
    <row r="459" spans="1:14" ht="15.6" x14ac:dyDescent="0.3">
      <c r="A459" s="51" t="s">
        <v>910</v>
      </c>
      <c r="B459" s="52" t="s">
        <v>911</v>
      </c>
      <c r="C459" s="47">
        <v>162064.08000000002</v>
      </c>
      <c r="D459" s="47">
        <v>67607.25</v>
      </c>
      <c r="E459" s="47">
        <v>2898.82</v>
      </c>
      <c r="F459" s="47">
        <v>5769.33</v>
      </c>
      <c r="G459" s="47">
        <v>2455.86</v>
      </c>
      <c r="H459" s="47">
        <v>1244.1500000000001</v>
      </c>
      <c r="I459" s="47">
        <v>2297.4699999999998</v>
      </c>
      <c r="J459" s="47">
        <v>435.72</v>
      </c>
      <c r="K459" s="47">
        <v>176.89</v>
      </c>
      <c r="L459" s="48">
        <v>0</v>
      </c>
      <c r="M459" s="47">
        <v>0</v>
      </c>
      <c r="N459" s="49">
        <f t="shared" si="7"/>
        <v>244949.57</v>
      </c>
    </row>
    <row r="460" spans="1:14" ht="15.6" x14ac:dyDescent="0.3">
      <c r="A460" s="51" t="s">
        <v>912</v>
      </c>
      <c r="B460" s="52" t="s">
        <v>913</v>
      </c>
      <c r="C460" s="47">
        <v>413418.01</v>
      </c>
      <c r="D460" s="47">
        <v>144341.16999999998</v>
      </c>
      <c r="E460" s="47">
        <v>6870.2199999999993</v>
      </c>
      <c r="F460" s="47">
        <v>11663.35</v>
      </c>
      <c r="G460" s="47">
        <v>10359.89</v>
      </c>
      <c r="H460" s="47">
        <v>3445.2</v>
      </c>
      <c r="I460" s="47">
        <v>8449.5300000000007</v>
      </c>
      <c r="J460" s="47">
        <v>917.64</v>
      </c>
      <c r="K460" s="47">
        <v>554.38</v>
      </c>
      <c r="L460" s="48">
        <v>0</v>
      </c>
      <c r="M460" s="47">
        <v>0</v>
      </c>
      <c r="N460" s="49">
        <f t="shared" si="7"/>
        <v>600019.3899999999</v>
      </c>
    </row>
    <row r="461" spans="1:14" ht="15.6" x14ac:dyDescent="0.3">
      <c r="A461" s="51" t="s">
        <v>914</v>
      </c>
      <c r="B461" s="52" t="s">
        <v>915</v>
      </c>
      <c r="C461" s="47">
        <v>408654.95</v>
      </c>
      <c r="D461" s="47">
        <v>114842.56000000001</v>
      </c>
      <c r="E461" s="47">
        <v>7266.33</v>
      </c>
      <c r="F461" s="47">
        <v>5825.2699999999995</v>
      </c>
      <c r="G461" s="47">
        <v>8965.7199999999993</v>
      </c>
      <c r="H461" s="47">
        <v>4450.08</v>
      </c>
      <c r="I461" s="47">
        <v>10373.530000000001</v>
      </c>
      <c r="J461" s="47">
        <v>509.04</v>
      </c>
      <c r="K461" s="47">
        <v>896.24</v>
      </c>
      <c r="L461" s="48">
        <v>22531</v>
      </c>
      <c r="M461" s="47">
        <v>0</v>
      </c>
      <c r="N461" s="49">
        <f t="shared" si="7"/>
        <v>584314.72</v>
      </c>
    </row>
    <row r="462" spans="1:14" ht="15.6" x14ac:dyDescent="0.3">
      <c r="A462" s="51" t="s">
        <v>916</v>
      </c>
      <c r="B462" s="52" t="s">
        <v>917</v>
      </c>
      <c r="C462" s="47">
        <v>262680.08</v>
      </c>
      <c r="D462" s="47">
        <v>46487.6</v>
      </c>
      <c r="E462" s="47">
        <v>4547.04</v>
      </c>
      <c r="F462" s="47">
        <v>7224.59</v>
      </c>
      <c r="G462" s="47">
        <v>8239.14</v>
      </c>
      <c r="H462" s="47">
        <v>2283.42</v>
      </c>
      <c r="I462" s="47">
        <v>6333.17</v>
      </c>
      <c r="J462" s="47">
        <v>576.36</v>
      </c>
      <c r="K462" s="47">
        <v>380.91</v>
      </c>
      <c r="L462" s="48">
        <v>0</v>
      </c>
      <c r="M462" s="47">
        <v>0</v>
      </c>
      <c r="N462" s="49">
        <f t="shared" si="7"/>
        <v>338752.30999999994</v>
      </c>
    </row>
    <row r="463" spans="1:14" ht="15.6" x14ac:dyDescent="0.3">
      <c r="A463" s="51" t="s">
        <v>918</v>
      </c>
      <c r="B463" s="52" t="s">
        <v>919</v>
      </c>
      <c r="C463" s="47">
        <v>254771.74000000002</v>
      </c>
      <c r="D463" s="47">
        <v>118215.67999999999</v>
      </c>
      <c r="E463" s="47">
        <v>4278.7000000000007</v>
      </c>
      <c r="F463" s="47">
        <v>7074.26</v>
      </c>
      <c r="G463" s="47">
        <v>6739.12</v>
      </c>
      <c r="H463" s="47">
        <v>2156.23</v>
      </c>
      <c r="I463" s="47">
        <v>5463.36</v>
      </c>
      <c r="J463" s="47">
        <v>565.79999999999995</v>
      </c>
      <c r="K463" s="47">
        <v>351.97</v>
      </c>
      <c r="L463" s="48">
        <v>0</v>
      </c>
      <c r="M463" s="47">
        <v>0</v>
      </c>
      <c r="N463" s="49">
        <f t="shared" si="7"/>
        <v>399616.86</v>
      </c>
    </row>
    <row r="464" spans="1:14" ht="15.6" x14ac:dyDescent="0.3">
      <c r="A464" s="51" t="s">
        <v>920</v>
      </c>
      <c r="B464" s="52" t="s">
        <v>921</v>
      </c>
      <c r="C464" s="47">
        <v>171801.08</v>
      </c>
      <c r="D464" s="47">
        <v>135813.54</v>
      </c>
      <c r="E464" s="47">
        <v>2939.3</v>
      </c>
      <c r="F464" s="47">
        <v>4966.5700000000006</v>
      </c>
      <c r="G464" s="47">
        <v>3816.08</v>
      </c>
      <c r="H464" s="47">
        <v>1444.45</v>
      </c>
      <c r="I464" s="47">
        <v>3356.99</v>
      </c>
      <c r="J464" s="47">
        <v>390.33</v>
      </c>
      <c r="K464" s="47">
        <v>233.03</v>
      </c>
      <c r="L464" s="48">
        <v>0</v>
      </c>
      <c r="M464" s="47">
        <v>0</v>
      </c>
      <c r="N464" s="49">
        <f t="shared" si="7"/>
        <v>324761.37000000005</v>
      </c>
    </row>
    <row r="465" spans="1:14" ht="15.6" x14ac:dyDescent="0.3">
      <c r="A465" s="51" t="s">
        <v>922</v>
      </c>
      <c r="B465" s="52" t="s">
        <v>923</v>
      </c>
      <c r="C465" s="47">
        <v>325415.48</v>
      </c>
      <c r="D465" s="47">
        <v>56750.400000000001</v>
      </c>
      <c r="E465" s="47">
        <v>5740.29</v>
      </c>
      <c r="F465" s="47">
        <v>8517.380000000001</v>
      </c>
      <c r="G465" s="47">
        <v>7680.15</v>
      </c>
      <c r="H465" s="47">
        <v>2929.06</v>
      </c>
      <c r="I465" s="47">
        <v>6992.21</v>
      </c>
      <c r="J465" s="47">
        <v>738.9</v>
      </c>
      <c r="K465" s="47">
        <v>503.4</v>
      </c>
      <c r="L465" s="48">
        <v>0</v>
      </c>
      <c r="M465" s="47">
        <v>0</v>
      </c>
      <c r="N465" s="49">
        <f t="shared" si="7"/>
        <v>415267.27000000008</v>
      </c>
    </row>
    <row r="466" spans="1:14" ht="15.6" x14ac:dyDescent="0.3">
      <c r="A466" s="51" t="s">
        <v>924</v>
      </c>
      <c r="B466" s="52" t="s">
        <v>925</v>
      </c>
      <c r="C466" s="47">
        <v>180883.14</v>
      </c>
      <c r="D466" s="47">
        <v>78450.81</v>
      </c>
      <c r="E466" s="47">
        <v>2703.06</v>
      </c>
      <c r="F466" s="47">
        <v>6240.8200000000006</v>
      </c>
      <c r="G466" s="47">
        <v>2614.41</v>
      </c>
      <c r="H466" s="47">
        <v>1227.8499999999999</v>
      </c>
      <c r="I466" s="47">
        <v>2272.06</v>
      </c>
      <c r="J466" s="47">
        <v>422.94</v>
      </c>
      <c r="K466" s="47">
        <v>153.61000000000001</v>
      </c>
      <c r="L466" s="48">
        <v>14519</v>
      </c>
      <c r="M466" s="47">
        <v>0</v>
      </c>
      <c r="N466" s="49">
        <f t="shared" si="7"/>
        <v>289487.69999999995</v>
      </c>
    </row>
    <row r="467" spans="1:14" ht="15.6" x14ac:dyDescent="0.3">
      <c r="A467" s="51" t="s">
        <v>926</v>
      </c>
      <c r="B467" s="52" t="s">
        <v>927</v>
      </c>
      <c r="C467" s="47">
        <v>413394.77</v>
      </c>
      <c r="D467" s="47">
        <v>192472.91</v>
      </c>
      <c r="E467" s="47">
        <v>6902.34</v>
      </c>
      <c r="F467" s="47">
        <v>10254.800000000001</v>
      </c>
      <c r="G467" s="47">
        <v>11040.8</v>
      </c>
      <c r="H467" s="47">
        <v>3672.01</v>
      </c>
      <c r="I467" s="47">
        <v>9461.7999999999993</v>
      </c>
      <c r="J467" s="47">
        <v>818.78</v>
      </c>
      <c r="K467" s="47">
        <v>631.32000000000005</v>
      </c>
      <c r="L467" s="48">
        <v>0</v>
      </c>
      <c r="M467" s="47">
        <v>0</v>
      </c>
      <c r="N467" s="49">
        <f t="shared" si="7"/>
        <v>648649.53000000014</v>
      </c>
    </row>
    <row r="468" spans="1:14" ht="15.6" x14ac:dyDescent="0.3">
      <c r="A468" s="51" t="s">
        <v>928</v>
      </c>
      <c r="B468" s="52" t="s">
        <v>929</v>
      </c>
      <c r="C468" s="47">
        <v>433724.55000000005</v>
      </c>
      <c r="D468" s="47">
        <v>175499.18</v>
      </c>
      <c r="E468" s="47">
        <v>7486.18</v>
      </c>
      <c r="F468" s="47">
        <v>11457.77</v>
      </c>
      <c r="G468" s="47">
        <v>12197.28</v>
      </c>
      <c r="H468" s="47">
        <v>3835.14</v>
      </c>
      <c r="I468" s="47">
        <v>9979.01</v>
      </c>
      <c r="J468" s="47">
        <v>907.89</v>
      </c>
      <c r="K468" s="47">
        <v>651.77</v>
      </c>
      <c r="L468" s="48">
        <v>0</v>
      </c>
      <c r="M468" s="47">
        <v>0</v>
      </c>
      <c r="N468" s="49">
        <f t="shared" si="7"/>
        <v>655738.77000000014</v>
      </c>
    </row>
    <row r="469" spans="1:14" ht="15.6" x14ac:dyDescent="0.3">
      <c r="A469" s="51" t="s">
        <v>930</v>
      </c>
      <c r="B469" s="52" t="s">
        <v>931</v>
      </c>
      <c r="C469" s="47">
        <v>104303.96</v>
      </c>
      <c r="D469" s="47">
        <v>47851.76</v>
      </c>
      <c r="E469" s="47">
        <v>1739.49</v>
      </c>
      <c r="F469" s="47">
        <v>4495.66</v>
      </c>
      <c r="G469" s="47">
        <v>1225.3</v>
      </c>
      <c r="H469" s="47">
        <v>635.32000000000005</v>
      </c>
      <c r="I469" s="47">
        <v>963.69</v>
      </c>
      <c r="J469" s="47">
        <v>326.11</v>
      </c>
      <c r="K469" s="47">
        <v>59.98</v>
      </c>
      <c r="L469" s="48">
        <v>0</v>
      </c>
      <c r="M469" s="47">
        <v>0</v>
      </c>
      <c r="N469" s="49">
        <f t="shared" si="7"/>
        <v>161601.26999999999</v>
      </c>
    </row>
    <row r="470" spans="1:14" ht="15.6" x14ac:dyDescent="0.3">
      <c r="A470" s="51" t="s">
        <v>932</v>
      </c>
      <c r="B470" s="52" t="s">
        <v>933</v>
      </c>
      <c r="C470" s="47">
        <v>367018.81</v>
      </c>
      <c r="D470" s="47">
        <v>108314.38</v>
      </c>
      <c r="E470" s="47">
        <v>5984.57</v>
      </c>
      <c r="F470" s="47">
        <v>10091.780000000001</v>
      </c>
      <c r="G470" s="47">
        <v>10381.17</v>
      </c>
      <c r="H470" s="47">
        <v>3054.72</v>
      </c>
      <c r="I470" s="47">
        <v>8192.51</v>
      </c>
      <c r="J470" s="47">
        <v>818.63</v>
      </c>
      <c r="K470" s="47">
        <v>492.75</v>
      </c>
      <c r="L470" s="48">
        <v>194789</v>
      </c>
      <c r="M470" s="47">
        <v>0</v>
      </c>
      <c r="N470" s="49">
        <f t="shared" si="7"/>
        <v>709138.32000000007</v>
      </c>
    </row>
    <row r="471" spans="1:14" ht="15.6" x14ac:dyDescent="0.3">
      <c r="A471" s="51" t="s">
        <v>934</v>
      </c>
      <c r="B471" s="52" t="s">
        <v>935</v>
      </c>
      <c r="C471" s="47">
        <v>101275.44</v>
      </c>
      <c r="D471" s="47">
        <v>43948.77</v>
      </c>
      <c r="E471" s="47">
        <v>1790.36</v>
      </c>
      <c r="F471" s="47">
        <v>3917.49</v>
      </c>
      <c r="G471" s="47">
        <v>1195.74</v>
      </c>
      <c r="H471" s="47">
        <v>721.7</v>
      </c>
      <c r="I471" s="47">
        <v>1188.52</v>
      </c>
      <c r="J471" s="47">
        <v>298.64</v>
      </c>
      <c r="K471" s="47">
        <v>91.81</v>
      </c>
      <c r="L471" s="48">
        <v>0</v>
      </c>
      <c r="M471" s="47">
        <v>0</v>
      </c>
      <c r="N471" s="49">
        <f t="shared" si="7"/>
        <v>154428.46999999997</v>
      </c>
    </row>
    <row r="472" spans="1:14" ht="15.6" x14ac:dyDescent="0.3">
      <c r="A472" s="51" t="s">
        <v>936</v>
      </c>
      <c r="B472" s="52" t="s">
        <v>937</v>
      </c>
      <c r="C472" s="47">
        <v>103055.64</v>
      </c>
      <c r="D472" s="47">
        <v>42573.5</v>
      </c>
      <c r="E472" s="47">
        <v>1872.51</v>
      </c>
      <c r="F472" s="47">
        <v>3687.65</v>
      </c>
      <c r="G472" s="47">
        <v>776.93</v>
      </c>
      <c r="H472" s="47">
        <v>798.53</v>
      </c>
      <c r="I472" s="47">
        <v>1161.93</v>
      </c>
      <c r="J472" s="47">
        <v>283.99</v>
      </c>
      <c r="K472" s="47">
        <v>114.36</v>
      </c>
      <c r="L472" s="48">
        <v>0</v>
      </c>
      <c r="M472" s="47">
        <v>0</v>
      </c>
      <c r="N472" s="49">
        <f t="shared" si="7"/>
        <v>154325.03999999998</v>
      </c>
    </row>
    <row r="473" spans="1:14" ht="15.6" x14ac:dyDescent="0.3">
      <c r="A473" s="51" t="s">
        <v>938</v>
      </c>
      <c r="B473" s="52" t="s">
        <v>939</v>
      </c>
      <c r="C473" s="47">
        <v>186688.69</v>
      </c>
      <c r="D473" s="47">
        <v>44614.2</v>
      </c>
      <c r="E473" s="47">
        <v>3320.19</v>
      </c>
      <c r="F473" s="47">
        <v>4970.8900000000003</v>
      </c>
      <c r="G473" s="47">
        <v>3789.71</v>
      </c>
      <c r="H473" s="47">
        <v>1681.33</v>
      </c>
      <c r="I473" s="47">
        <v>3724.1</v>
      </c>
      <c r="J473" s="47">
        <v>392.04</v>
      </c>
      <c r="K473" s="47">
        <v>288.98</v>
      </c>
      <c r="L473" s="48">
        <v>0</v>
      </c>
      <c r="M473" s="47">
        <v>0</v>
      </c>
      <c r="N473" s="49">
        <f t="shared" si="7"/>
        <v>249470.13000000003</v>
      </c>
    </row>
    <row r="474" spans="1:14" ht="15.6" x14ac:dyDescent="0.3">
      <c r="A474" s="51" t="s">
        <v>940</v>
      </c>
      <c r="B474" s="52" t="s">
        <v>941</v>
      </c>
      <c r="C474" s="47">
        <v>874766.44000000006</v>
      </c>
      <c r="D474" s="47">
        <v>82703.199999999997</v>
      </c>
      <c r="E474" s="47">
        <v>14872.789999999999</v>
      </c>
      <c r="F474" s="47">
        <v>19366.230000000003</v>
      </c>
      <c r="G474" s="47">
        <v>33627.32</v>
      </c>
      <c r="H474" s="47">
        <v>8225.4699999999993</v>
      </c>
      <c r="I474" s="47">
        <v>24720</v>
      </c>
      <c r="J474" s="47">
        <v>1554.23</v>
      </c>
      <c r="K474" s="47">
        <v>1486.81</v>
      </c>
      <c r="L474" s="48">
        <v>0</v>
      </c>
      <c r="M474" s="47">
        <v>0</v>
      </c>
      <c r="N474" s="49">
        <f t="shared" si="7"/>
        <v>1061322.49</v>
      </c>
    </row>
    <row r="475" spans="1:14" ht="15.6" x14ac:dyDescent="0.3">
      <c r="A475" s="51" t="s">
        <v>942</v>
      </c>
      <c r="B475" s="52" t="s">
        <v>943</v>
      </c>
      <c r="C475" s="47">
        <v>1303686.1600000001</v>
      </c>
      <c r="D475" s="47">
        <v>1971616.23</v>
      </c>
      <c r="E475" s="47">
        <v>21691.439999999999</v>
      </c>
      <c r="F475" s="47">
        <v>26621.68</v>
      </c>
      <c r="G475" s="47">
        <v>43587.65</v>
      </c>
      <c r="H475" s="47">
        <v>12430.59</v>
      </c>
      <c r="I475" s="47">
        <v>35730.589999999997</v>
      </c>
      <c r="J475" s="47">
        <v>2113.0300000000002</v>
      </c>
      <c r="K475" s="47">
        <v>2284.7800000000002</v>
      </c>
      <c r="L475" s="48">
        <v>263416</v>
      </c>
      <c r="M475" s="47">
        <v>0</v>
      </c>
      <c r="N475" s="49">
        <f t="shared" si="7"/>
        <v>3683178.1499999994</v>
      </c>
    </row>
    <row r="476" spans="1:14" ht="15.6" x14ac:dyDescent="0.3">
      <c r="A476" s="51" t="s">
        <v>944</v>
      </c>
      <c r="B476" s="52" t="s">
        <v>945</v>
      </c>
      <c r="C476" s="47">
        <v>950618.26</v>
      </c>
      <c r="D476" s="47">
        <v>251977.88</v>
      </c>
      <c r="E476" s="47">
        <v>16150.21</v>
      </c>
      <c r="F476" s="47">
        <v>22049.85</v>
      </c>
      <c r="G476" s="47">
        <v>32960.400000000001</v>
      </c>
      <c r="H476" s="47">
        <v>8779.17</v>
      </c>
      <c r="I476" s="47">
        <v>25573.47</v>
      </c>
      <c r="J476" s="47">
        <v>1777.26</v>
      </c>
      <c r="K476" s="47">
        <v>1561.16</v>
      </c>
      <c r="L476" s="48">
        <v>0</v>
      </c>
      <c r="M476" s="47">
        <v>22084.21</v>
      </c>
      <c r="N476" s="49">
        <f t="shared" si="7"/>
        <v>1333531.8699999999</v>
      </c>
    </row>
    <row r="477" spans="1:14" ht="15.6" x14ac:dyDescent="0.3">
      <c r="A477" s="51" t="s">
        <v>946</v>
      </c>
      <c r="B477" s="52" t="s">
        <v>947</v>
      </c>
      <c r="C477" s="47">
        <v>2847942.69</v>
      </c>
      <c r="D477" s="47">
        <v>1229850.05</v>
      </c>
      <c r="E477" s="47">
        <v>48246.100000000006</v>
      </c>
      <c r="F477" s="47">
        <v>53874.43</v>
      </c>
      <c r="G477" s="47">
        <v>81007.259999999995</v>
      </c>
      <c r="H477" s="47">
        <v>28127.65</v>
      </c>
      <c r="I477" s="47">
        <v>73167.62</v>
      </c>
      <c r="J477" s="47">
        <v>4285.12</v>
      </c>
      <c r="K477" s="47">
        <v>5307.35</v>
      </c>
      <c r="L477" s="48">
        <v>121991</v>
      </c>
      <c r="M477" s="47">
        <v>0</v>
      </c>
      <c r="N477" s="49">
        <f t="shared" si="7"/>
        <v>4493799.2700000005</v>
      </c>
    </row>
    <row r="478" spans="1:14" ht="15.6" x14ac:dyDescent="0.3">
      <c r="A478" s="51" t="s">
        <v>948</v>
      </c>
      <c r="B478" s="52" t="s">
        <v>949</v>
      </c>
      <c r="C478" s="47">
        <v>385002.13</v>
      </c>
      <c r="D478" s="47">
        <v>53250</v>
      </c>
      <c r="E478" s="47">
        <v>6612.9800000000005</v>
      </c>
      <c r="F478" s="47">
        <v>9442.4500000000007</v>
      </c>
      <c r="G478" s="47">
        <v>10148.959999999999</v>
      </c>
      <c r="H478" s="47">
        <v>3505.12</v>
      </c>
      <c r="I478" s="47">
        <v>8844.19</v>
      </c>
      <c r="J478" s="47">
        <v>746.04</v>
      </c>
      <c r="K478" s="47">
        <v>613.63</v>
      </c>
      <c r="L478" s="48">
        <v>0</v>
      </c>
      <c r="M478" s="47">
        <v>0</v>
      </c>
      <c r="N478" s="49">
        <f t="shared" si="7"/>
        <v>478165.5</v>
      </c>
    </row>
    <row r="479" spans="1:14" ht="15.6" x14ac:dyDescent="0.3">
      <c r="A479" s="51" t="s">
        <v>950</v>
      </c>
      <c r="B479" s="52" t="s">
        <v>951</v>
      </c>
      <c r="C479" s="47">
        <v>106070.03</v>
      </c>
      <c r="D479" s="47">
        <v>65776.63</v>
      </c>
      <c r="E479" s="47">
        <v>1915.09</v>
      </c>
      <c r="F479" s="47">
        <v>4772.54</v>
      </c>
      <c r="G479" s="47">
        <v>975.97</v>
      </c>
      <c r="H479" s="47">
        <v>668.05</v>
      </c>
      <c r="I479" s="47">
        <v>904.51</v>
      </c>
      <c r="J479" s="47">
        <v>360.73</v>
      </c>
      <c r="K479" s="47">
        <v>65.38</v>
      </c>
      <c r="L479" s="48">
        <v>0</v>
      </c>
      <c r="M479" s="47">
        <v>0</v>
      </c>
      <c r="N479" s="49">
        <f t="shared" si="7"/>
        <v>181508.93000000002</v>
      </c>
    </row>
    <row r="480" spans="1:14" ht="15.6" x14ac:dyDescent="0.3">
      <c r="A480" s="51" t="s">
        <v>952</v>
      </c>
      <c r="B480" s="52" t="s">
        <v>953</v>
      </c>
      <c r="C480" s="47">
        <v>510353.02</v>
      </c>
      <c r="D480" s="47">
        <v>318757.81</v>
      </c>
      <c r="E480" s="47">
        <v>9154.7999999999993</v>
      </c>
      <c r="F480" s="47">
        <v>18969.22</v>
      </c>
      <c r="G480" s="47">
        <v>7570.22</v>
      </c>
      <c r="H480" s="47">
        <v>3802.49</v>
      </c>
      <c r="I480" s="47">
        <v>7104.45</v>
      </c>
      <c r="J480" s="47">
        <v>1450.41</v>
      </c>
      <c r="K480" s="47">
        <v>517.01</v>
      </c>
      <c r="L480" s="48">
        <v>0</v>
      </c>
      <c r="M480" s="47">
        <v>0</v>
      </c>
      <c r="N480" s="49">
        <f t="shared" si="7"/>
        <v>877679.43</v>
      </c>
    </row>
    <row r="481" spans="1:14" ht="15.6" x14ac:dyDescent="0.3">
      <c r="A481" s="51" t="s">
        <v>954</v>
      </c>
      <c r="B481" s="52" t="s">
        <v>955</v>
      </c>
      <c r="C481" s="47">
        <v>150411.15</v>
      </c>
      <c r="D481" s="47">
        <v>102130.27</v>
      </c>
      <c r="E481" s="47">
        <v>2611.52</v>
      </c>
      <c r="F481" s="47">
        <v>5321.75</v>
      </c>
      <c r="G481" s="47">
        <v>2915.16</v>
      </c>
      <c r="H481" s="47">
        <v>1130.1600000000001</v>
      </c>
      <c r="I481" s="47">
        <v>2434.3000000000002</v>
      </c>
      <c r="J481" s="47">
        <v>408.42</v>
      </c>
      <c r="K481" s="47">
        <v>157.24</v>
      </c>
      <c r="L481" s="48">
        <v>0</v>
      </c>
      <c r="M481" s="47">
        <v>0</v>
      </c>
      <c r="N481" s="49">
        <f t="shared" si="7"/>
        <v>267519.96999999991</v>
      </c>
    </row>
    <row r="482" spans="1:14" ht="15.6" x14ac:dyDescent="0.3">
      <c r="A482" s="51" t="s">
        <v>956</v>
      </c>
      <c r="B482" s="52" t="s">
        <v>957</v>
      </c>
      <c r="C482" s="47">
        <v>264264.48</v>
      </c>
      <c r="D482" s="47">
        <v>152291.41</v>
      </c>
      <c r="E482" s="47">
        <v>4562.87</v>
      </c>
      <c r="F482" s="47">
        <v>6886.22</v>
      </c>
      <c r="G482" s="47">
        <v>7867.48</v>
      </c>
      <c r="H482" s="47">
        <v>2351.9299999999998</v>
      </c>
      <c r="I482" s="47">
        <v>6368</v>
      </c>
      <c r="J482" s="47">
        <v>543.98</v>
      </c>
      <c r="K482" s="47">
        <v>402.37</v>
      </c>
      <c r="L482" s="48">
        <v>0</v>
      </c>
      <c r="M482" s="47">
        <v>0</v>
      </c>
      <c r="N482" s="49">
        <f t="shared" si="7"/>
        <v>445538.73999999993</v>
      </c>
    </row>
    <row r="483" spans="1:14" ht="15.6" x14ac:dyDescent="0.3">
      <c r="A483" s="51" t="s">
        <v>958</v>
      </c>
      <c r="B483" s="52" t="s">
        <v>959</v>
      </c>
      <c r="C483" s="47">
        <v>951008.5</v>
      </c>
      <c r="D483" s="47">
        <v>561176.66</v>
      </c>
      <c r="E483" s="47">
        <v>16183.92</v>
      </c>
      <c r="F483" s="47">
        <v>22177.85</v>
      </c>
      <c r="G483" s="47">
        <v>23408.5</v>
      </c>
      <c r="H483" s="47">
        <v>8775.7900000000009</v>
      </c>
      <c r="I483" s="47">
        <v>21464.959999999999</v>
      </c>
      <c r="J483" s="47">
        <v>1770.58</v>
      </c>
      <c r="K483" s="47">
        <v>1559.16</v>
      </c>
      <c r="L483" s="48">
        <v>41700</v>
      </c>
      <c r="M483" s="47">
        <v>0</v>
      </c>
      <c r="N483" s="49">
        <f t="shared" si="7"/>
        <v>1649225.9200000002</v>
      </c>
    </row>
    <row r="484" spans="1:14" ht="15.6" x14ac:dyDescent="0.3">
      <c r="A484" s="51" t="s">
        <v>960</v>
      </c>
      <c r="B484" s="52" t="s">
        <v>961</v>
      </c>
      <c r="C484" s="47">
        <v>89381.08</v>
      </c>
      <c r="D484" s="47">
        <v>46094.92</v>
      </c>
      <c r="E484" s="47">
        <v>1623.61</v>
      </c>
      <c r="F484" s="47">
        <v>3467.3199999999997</v>
      </c>
      <c r="G484" s="47">
        <v>955.81</v>
      </c>
      <c r="H484" s="47">
        <v>651.01</v>
      </c>
      <c r="I484" s="47">
        <v>1033.6199999999999</v>
      </c>
      <c r="J484" s="47">
        <v>267.95</v>
      </c>
      <c r="K484" s="47">
        <v>84.93</v>
      </c>
      <c r="L484" s="48">
        <v>652</v>
      </c>
      <c r="M484" s="47">
        <v>0</v>
      </c>
      <c r="N484" s="49">
        <f t="shared" si="7"/>
        <v>144212.25</v>
      </c>
    </row>
    <row r="485" spans="1:14" ht="15.6" x14ac:dyDescent="0.3">
      <c r="A485" s="51" t="s">
        <v>962</v>
      </c>
      <c r="B485" s="52" t="s">
        <v>963</v>
      </c>
      <c r="C485" s="47">
        <v>170791.25999999998</v>
      </c>
      <c r="D485" s="47">
        <v>65171.74</v>
      </c>
      <c r="E485" s="47">
        <v>2946.73</v>
      </c>
      <c r="F485" s="47">
        <v>6139.51</v>
      </c>
      <c r="G485" s="47">
        <v>3063.5</v>
      </c>
      <c r="H485" s="47">
        <v>1262.18</v>
      </c>
      <c r="I485" s="47">
        <v>2575.77</v>
      </c>
      <c r="J485" s="47">
        <v>461.42</v>
      </c>
      <c r="K485" s="47">
        <v>171.96</v>
      </c>
      <c r="L485" s="48">
        <v>0</v>
      </c>
      <c r="M485" s="47">
        <v>0</v>
      </c>
      <c r="N485" s="49">
        <f t="shared" si="7"/>
        <v>252584.06999999998</v>
      </c>
    </row>
    <row r="486" spans="1:14" ht="15.6" x14ac:dyDescent="0.3">
      <c r="A486" s="51" t="s">
        <v>964</v>
      </c>
      <c r="B486" s="52" t="s">
        <v>965</v>
      </c>
      <c r="C486" s="47">
        <v>169926.67</v>
      </c>
      <c r="D486" s="47">
        <v>38240.199999999997</v>
      </c>
      <c r="E486" s="47">
        <v>2930.29</v>
      </c>
      <c r="F486" s="47">
        <v>6021.78</v>
      </c>
      <c r="G486" s="47">
        <v>3643.82</v>
      </c>
      <c r="H486" s="47">
        <v>1268.17</v>
      </c>
      <c r="I486" s="47">
        <v>2875.6</v>
      </c>
      <c r="J486" s="47">
        <v>458.49</v>
      </c>
      <c r="K486" s="47">
        <v>175.19</v>
      </c>
      <c r="L486" s="48">
        <v>0</v>
      </c>
      <c r="M486" s="47">
        <v>0</v>
      </c>
      <c r="N486" s="49">
        <f t="shared" si="7"/>
        <v>225540.21000000002</v>
      </c>
    </row>
    <row r="487" spans="1:14" ht="15.6" x14ac:dyDescent="0.3">
      <c r="A487" s="51" t="s">
        <v>966</v>
      </c>
      <c r="B487" s="52" t="s">
        <v>967</v>
      </c>
      <c r="C487" s="47">
        <v>63458.5</v>
      </c>
      <c r="D487" s="47">
        <v>38069.829999999994</v>
      </c>
      <c r="E487" s="47">
        <v>1141.3899999999999</v>
      </c>
      <c r="F487" s="47">
        <v>3134.2400000000002</v>
      </c>
      <c r="G487" s="47">
        <v>395.93</v>
      </c>
      <c r="H487" s="47">
        <v>354.86</v>
      </c>
      <c r="I487" s="47">
        <v>346.3</v>
      </c>
      <c r="J487" s="47">
        <v>242.69</v>
      </c>
      <c r="K487" s="47">
        <v>23.75</v>
      </c>
      <c r="L487" s="48">
        <v>1742</v>
      </c>
      <c r="M487" s="47">
        <v>0</v>
      </c>
      <c r="N487" s="49">
        <f t="shared" si="7"/>
        <v>108909.48999999999</v>
      </c>
    </row>
    <row r="488" spans="1:14" ht="15.6" x14ac:dyDescent="0.3">
      <c r="A488" s="51" t="s">
        <v>968</v>
      </c>
      <c r="B488" s="52" t="s">
        <v>969</v>
      </c>
      <c r="C488" s="47">
        <v>166543.44999999998</v>
      </c>
      <c r="D488" s="47">
        <v>69415.42</v>
      </c>
      <c r="E488" s="47">
        <v>2898.42</v>
      </c>
      <c r="F488" s="47">
        <v>5422.58</v>
      </c>
      <c r="G488" s="47">
        <v>3173.84</v>
      </c>
      <c r="H488" s="47">
        <v>1326.4</v>
      </c>
      <c r="I488" s="47">
        <v>2798.7</v>
      </c>
      <c r="J488" s="47">
        <v>409.72</v>
      </c>
      <c r="K488" s="47">
        <v>199.81</v>
      </c>
      <c r="L488" s="48">
        <v>4648</v>
      </c>
      <c r="M488" s="47">
        <v>0</v>
      </c>
      <c r="N488" s="49">
        <f t="shared" si="7"/>
        <v>256836.34</v>
      </c>
    </row>
    <row r="489" spans="1:14" ht="15.6" x14ac:dyDescent="0.3">
      <c r="A489" s="51" t="s">
        <v>970</v>
      </c>
      <c r="B489" s="52" t="s">
        <v>971</v>
      </c>
      <c r="C489" s="47">
        <v>249683.88</v>
      </c>
      <c r="D489" s="47">
        <v>58146.13</v>
      </c>
      <c r="E489" s="47">
        <v>4307.4599999999991</v>
      </c>
      <c r="F489" s="47">
        <v>6200.5999999999995</v>
      </c>
      <c r="G489" s="47">
        <v>4341.8500000000004</v>
      </c>
      <c r="H489" s="47">
        <v>2268.88</v>
      </c>
      <c r="I489" s="47">
        <v>4754.67</v>
      </c>
      <c r="J489" s="47">
        <v>482.8</v>
      </c>
      <c r="K489" s="47">
        <v>396.19</v>
      </c>
      <c r="L489" s="48">
        <v>6820</v>
      </c>
      <c r="M489" s="47">
        <v>0</v>
      </c>
      <c r="N489" s="49">
        <f t="shared" si="7"/>
        <v>337402.45999999996</v>
      </c>
    </row>
    <row r="490" spans="1:14" ht="30" x14ac:dyDescent="0.3">
      <c r="A490" s="51" t="s">
        <v>972</v>
      </c>
      <c r="B490" s="52" t="s">
        <v>973</v>
      </c>
      <c r="C490" s="47">
        <v>5995077.0600000005</v>
      </c>
      <c r="D490" s="47">
        <v>1999125.45</v>
      </c>
      <c r="E490" s="47">
        <v>96705.3</v>
      </c>
      <c r="F490" s="47">
        <v>105656.92</v>
      </c>
      <c r="G490" s="47">
        <v>127587.7</v>
      </c>
      <c r="H490" s="47">
        <v>58685.39</v>
      </c>
      <c r="I490" s="47">
        <v>135919.04999999999</v>
      </c>
      <c r="J490" s="47">
        <v>7657.1</v>
      </c>
      <c r="K490" s="47">
        <v>11099.6</v>
      </c>
      <c r="L490" s="48">
        <v>0</v>
      </c>
      <c r="M490" s="47">
        <v>0</v>
      </c>
      <c r="N490" s="49">
        <f t="shared" si="7"/>
        <v>8537513.5700000003</v>
      </c>
    </row>
    <row r="491" spans="1:14" ht="30" x14ac:dyDescent="0.3">
      <c r="A491" s="51" t="s">
        <v>974</v>
      </c>
      <c r="B491" s="52" t="s">
        <v>975</v>
      </c>
      <c r="C491" s="47">
        <v>680328.89</v>
      </c>
      <c r="D491" s="47">
        <v>169608.95999999999</v>
      </c>
      <c r="E491" s="47">
        <v>11149.029999999999</v>
      </c>
      <c r="F491" s="47">
        <v>14032.98</v>
      </c>
      <c r="G491" s="47">
        <v>24428.81</v>
      </c>
      <c r="H491" s="47">
        <v>6401.63</v>
      </c>
      <c r="I491" s="47">
        <v>19387.75</v>
      </c>
      <c r="J491" s="47">
        <v>1130.76</v>
      </c>
      <c r="K491" s="47">
        <v>1166.0899999999999</v>
      </c>
      <c r="L491" s="48">
        <v>212372</v>
      </c>
      <c r="M491" s="47">
        <v>0</v>
      </c>
      <c r="N491" s="49">
        <f t="shared" si="7"/>
        <v>1140006.8999999999</v>
      </c>
    </row>
    <row r="492" spans="1:14" ht="15.6" x14ac:dyDescent="0.3">
      <c r="A492" s="51" t="s">
        <v>976</v>
      </c>
      <c r="B492" s="52" t="s">
        <v>977</v>
      </c>
      <c r="C492" s="47">
        <v>433196.18000000005</v>
      </c>
      <c r="D492" s="47">
        <v>195752.68</v>
      </c>
      <c r="E492" s="47">
        <v>7139.49</v>
      </c>
      <c r="F492" s="47">
        <v>10074.32</v>
      </c>
      <c r="G492" s="47">
        <v>10240.25</v>
      </c>
      <c r="H492" s="47">
        <v>3918.16</v>
      </c>
      <c r="I492" s="47">
        <v>9438.2099999999991</v>
      </c>
      <c r="J492" s="47">
        <v>786.69</v>
      </c>
      <c r="K492" s="47">
        <v>687.85</v>
      </c>
      <c r="L492" s="48">
        <v>0</v>
      </c>
      <c r="M492" s="47">
        <v>0</v>
      </c>
      <c r="N492" s="49">
        <f t="shared" si="7"/>
        <v>671233.83</v>
      </c>
    </row>
    <row r="493" spans="1:14" ht="15.6" x14ac:dyDescent="0.3">
      <c r="A493" s="51" t="s">
        <v>978</v>
      </c>
      <c r="B493" s="52" t="s">
        <v>979</v>
      </c>
      <c r="C493" s="47">
        <v>267236.11</v>
      </c>
      <c r="D493" s="47">
        <v>85574.22</v>
      </c>
      <c r="E493" s="47">
        <v>4612.18</v>
      </c>
      <c r="F493" s="47">
        <v>7896.23</v>
      </c>
      <c r="G493" s="47">
        <v>7357.17</v>
      </c>
      <c r="H493" s="47">
        <v>2235.79</v>
      </c>
      <c r="I493" s="47">
        <v>5740.88</v>
      </c>
      <c r="J493" s="47">
        <v>614.12</v>
      </c>
      <c r="K493" s="47">
        <v>358.06</v>
      </c>
      <c r="L493" s="48">
        <v>0</v>
      </c>
      <c r="M493" s="47">
        <v>0</v>
      </c>
      <c r="N493" s="49">
        <f t="shared" si="7"/>
        <v>381624.75999999989</v>
      </c>
    </row>
    <row r="494" spans="1:14" ht="15.6" x14ac:dyDescent="0.3">
      <c r="A494" s="51" t="s">
        <v>980</v>
      </c>
      <c r="B494" s="52" t="s">
        <v>981</v>
      </c>
      <c r="C494" s="47">
        <v>213458.27</v>
      </c>
      <c r="D494" s="47">
        <v>254608.69</v>
      </c>
      <c r="E494" s="47">
        <v>3498.72</v>
      </c>
      <c r="F494" s="47">
        <v>6320.63</v>
      </c>
      <c r="G494" s="47">
        <v>5492.08</v>
      </c>
      <c r="H494" s="47">
        <v>1717.82</v>
      </c>
      <c r="I494" s="47">
        <v>4362.0600000000004</v>
      </c>
      <c r="J494" s="47">
        <v>467.89</v>
      </c>
      <c r="K494" s="47">
        <v>266.68</v>
      </c>
      <c r="L494" s="48">
        <v>0</v>
      </c>
      <c r="M494" s="47">
        <v>0</v>
      </c>
      <c r="N494" s="49">
        <f t="shared" si="7"/>
        <v>490192.83999999997</v>
      </c>
    </row>
    <row r="495" spans="1:14" ht="15.6" x14ac:dyDescent="0.3">
      <c r="A495" s="51" t="s">
        <v>982</v>
      </c>
      <c r="B495" s="52" t="s">
        <v>983</v>
      </c>
      <c r="C495" s="47">
        <v>316474.02</v>
      </c>
      <c r="D495" s="47">
        <v>121472.61</v>
      </c>
      <c r="E495" s="47">
        <v>4275.1499999999996</v>
      </c>
      <c r="F495" s="47">
        <v>6068.67</v>
      </c>
      <c r="G495" s="47">
        <v>4478.76</v>
      </c>
      <c r="H495" s="47">
        <v>2707.9</v>
      </c>
      <c r="I495" s="47">
        <v>5249.97</v>
      </c>
      <c r="J495" s="47">
        <v>581.73</v>
      </c>
      <c r="K495" s="47">
        <v>455.99</v>
      </c>
      <c r="L495" s="48">
        <v>0</v>
      </c>
      <c r="M495" s="47">
        <v>0</v>
      </c>
      <c r="N495" s="49">
        <f t="shared" si="7"/>
        <v>461764.8</v>
      </c>
    </row>
    <row r="496" spans="1:14" ht="15.6" x14ac:dyDescent="0.3">
      <c r="A496" s="51" t="s">
        <v>984</v>
      </c>
      <c r="B496" s="52" t="s">
        <v>985</v>
      </c>
      <c r="C496" s="47">
        <v>75094.570000000007</v>
      </c>
      <c r="D496" s="47">
        <v>41637.839999999997</v>
      </c>
      <c r="E496" s="47">
        <v>1331.98</v>
      </c>
      <c r="F496" s="47">
        <v>3393.13</v>
      </c>
      <c r="G496" s="47">
        <v>293.89999999999998</v>
      </c>
      <c r="H496" s="47">
        <v>461.95</v>
      </c>
      <c r="I496" s="47">
        <v>438.88</v>
      </c>
      <c r="J496" s="47">
        <v>255.64</v>
      </c>
      <c r="K496" s="47">
        <v>43.03</v>
      </c>
      <c r="L496" s="48">
        <v>0</v>
      </c>
      <c r="M496" s="47">
        <v>0</v>
      </c>
      <c r="N496" s="49">
        <f t="shared" si="7"/>
        <v>122950.92</v>
      </c>
    </row>
    <row r="497" spans="1:14" ht="15.6" x14ac:dyDescent="0.3">
      <c r="A497" s="51" t="s">
        <v>986</v>
      </c>
      <c r="B497" s="52" t="s">
        <v>987</v>
      </c>
      <c r="C497" s="47">
        <v>388703.64</v>
      </c>
      <c r="D497" s="47">
        <v>69625.31</v>
      </c>
      <c r="E497" s="47">
        <v>6561.2800000000007</v>
      </c>
      <c r="F497" s="47">
        <v>11098.859999999999</v>
      </c>
      <c r="G497" s="47">
        <v>11338.48</v>
      </c>
      <c r="H497" s="47">
        <v>3257.7</v>
      </c>
      <c r="I497" s="47">
        <v>8742.83</v>
      </c>
      <c r="J497" s="47">
        <v>854.87</v>
      </c>
      <c r="K497" s="47">
        <v>525.85</v>
      </c>
      <c r="L497" s="48">
        <v>0</v>
      </c>
      <c r="M497" s="47">
        <v>0</v>
      </c>
      <c r="N497" s="49">
        <f t="shared" si="7"/>
        <v>500708.82</v>
      </c>
    </row>
    <row r="498" spans="1:14" ht="15.6" x14ac:dyDescent="0.3">
      <c r="A498" s="51" t="s">
        <v>988</v>
      </c>
      <c r="B498" s="52" t="s">
        <v>989</v>
      </c>
      <c r="C498" s="47">
        <v>240423.85</v>
      </c>
      <c r="D498" s="47">
        <v>57540.31</v>
      </c>
      <c r="E498" s="47">
        <v>4111.1500000000005</v>
      </c>
      <c r="F498" s="47">
        <v>7090.79</v>
      </c>
      <c r="G498" s="47">
        <v>6888.71</v>
      </c>
      <c r="H498" s="47">
        <v>1999.29</v>
      </c>
      <c r="I498" s="47">
        <v>5297.17</v>
      </c>
      <c r="J498" s="47">
        <v>553.17999999999995</v>
      </c>
      <c r="K498" s="47">
        <v>318.64999999999998</v>
      </c>
      <c r="L498" s="48">
        <v>7452</v>
      </c>
      <c r="M498" s="47">
        <v>0</v>
      </c>
      <c r="N498" s="49">
        <f t="shared" si="7"/>
        <v>331675.10000000003</v>
      </c>
    </row>
    <row r="499" spans="1:14" ht="15.6" x14ac:dyDescent="0.3">
      <c r="A499" s="51" t="s">
        <v>990</v>
      </c>
      <c r="B499" s="52" t="s">
        <v>991</v>
      </c>
      <c r="C499" s="47">
        <v>347540.99000000005</v>
      </c>
      <c r="D499" s="47">
        <v>158560.54</v>
      </c>
      <c r="E499" s="47">
        <v>5946.5199999999995</v>
      </c>
      <c r="F499" s="47">
        <v>7945.7400000000007</v>
      </c>
      <c r="G499" s="47">
        <v>11292.35</v>
      </c>
      <c r="H499" s="47">
        <v>3238.74</v>
      </c>
      <c r="I499" s="47">
        <v>9145.31</v>
      </c>
      <c r="J499" s="47">
        <v>684.77</v>
      </c>
      <c r="K499" s="47">
        <v>579.33000000000004</v>
      </c>
      <c r="L499" s="48">
        <v>0</v>
      </c>
      <c r="M499" s="47">
        <v>0</v>
      </c>
      <c r="N499" s="49">
        <f t="shared" si="7"/>
        <v>544934.29</v>
      </c>
    </row>
    <row r="500" spans="1:14" ht="15.6" x14ac:dyDescent="0.3">
      <c r="A500" s="51" t="s">
        <v>992</v>
      </c>
      <c r="B500" s="52" t="s">
        <v>993</v>
      </c>
      <c r="C500" s="47">
        <v>325211.74</v>
      </c>
      <c r="D500" s="47">
        <v>120331.67</v>
      </c>
      <c r="E500" s="47">
        <v>5551.4500000000007</v>
      </c>
      <c r="F500" s="47">
        <v>11240.34</v>
      </c>
      <c r="G500" s="47">
        <v>6436.26</v>
      </c>
      <c r="H500" s="47">
        <v>2445.5500000000002</v>
      </c>
      <c r="I500" s="47">
        <v>5251.85</v>
      </c>
      <c r="J500" s="47">
        <v>899.91</v>
      </c>
      <c r="K500" s="47">
        <v>342.28</v>
      </c>
      <c r="L500" s="48">
        <v>0</v>
      </c>
      <c r="M500" s="47">
        <v>0</v>
      </c>
      <c r="N500" s="49">
        <f t="shared" si="7"/>
        <v>477711.05</v>
      </c>
    </row>
    <row r="501" spans="1:14" ht="15.6" x14ac:dyDescent="0.3">
      <c r="A501" s="51" t="s">
        <v>994</v>
      </c>
      <c r="B501" s="52" t="s">
        <v>995</v>
      </c>
      <c r="C501" s="47">
        <v>93251.7</v>
      </c>
      <c r="D501" s="47">
        <v>56003.32</v>
      </c>
      <c r="E501" s="47">
        <v>1631.9599999999998</v>
      </c>
      <c r="F501" s="47">
        <v>3162</v>
      </c>
      <c r="G501" s="47">
        <v>1228.69</v>
      </c>
      <c r="H501" s="47">
        <v>725.57</v>
      </c>
      <c r="I501" s="47">
        <v>1308.1300000000001</v>
      </c>
      <c r="J501" s="47">
        <v>250.81</v>
      </c>
      <c r="K501" s="47">
        <v>105.74</v>
      </c>
      <c r="L501" s="48">
        <v>1744</v>
      </c>
      <c r="M501" s="47">
        <v>0</v>
      </c>
      <c r="N501" s="49">
        <f t="shared" si="7"/>
        <v>159411.91999999998</v>
      </c>
    </row>
    <row r="502" spans="1:14" ht="15.6" x14ac:dyDescent="0.3">
      <c r="A502" s="51" t="s">
        <v>996</v>
      </c>
      <c r="B502" s="52" t="s">
        <v>997</v>
      </c>
      <c r="C502" s="47">
        <v>421085.47</v>
      </c>
      <c r="D502" s="47">
        <v>99673.85</v>
      </c>
      <c r="E502" s="47">
        <v>7330.93</v>
      </c>
      <c r="F502" s="47">
        <v>10379.320000000002</v>
      </c>
      <c r="G502" s="47">
        <v>14744.76</v>
      </c>
      <c r="H502" s="47">
        <v>3859.39</v>
      </c>
      <c r="I502" s="47">
        <v>11240.98</v>
      </c>
      <c r="J502" s="47">
        <v>842.55</v>
      </c>
      <c r="K502" s="47">
        <v>677.77</v>
      </c>
      <c r="L502" s="48">
        <v>0</v>
      </c>
      <c r="M502" s="47">
        <v>0</v>
      </c>
      <c r="N502" s="49">
        <f t="shared" si="7"/>
        <v>569835.02</v>
      </c>
    </row>
    <row r="503" spans="1:14" ht="15.6" x14ac:dyDescent="0.3">
      <c r="A503" s="51" t="s">
        <v>998</v>
      </c>
      <c r="B503" s="52" t="s">
        <v>999</v>
      </c>
      <c r="C503" s="47">
        <v>275682.38999999996</v>
      </c>
      <c r="D503" s="47">
        <v>58101.2</v>
      </c>
      <c r="E503" s="47">
        <v>4817.83</v>
      </c>
      <c r="F503" s="47">
        <v>8124.07</v>
      </c>
      <c r="G503" s="47">
        <v>7137.61</v>
      </c>
      <c r="H503" s="47">
        <v>2331.56</v>
      </c>
      <c r="I503" s="47">
        <v>5767.86</v>
      </c>
      <c r="J503" s="47">
        <v>630.77</v>
      </c>
      <c r="K503" s="47">
        <v>376.85</v>
      </c>
      <c r="L503" s="48">
        <v>6256</v>
      </c>
      <c r="M503" s="47">
        <v>0</v>
      </c>
      <c r="N503" s="49">
        <f t="shared" si="7"/>
        <v>369226.13999999996</v>
      </c>
    </row>
    <row r="504" spans="1:14" ht="15.6" x14ac:dyDescent="0.3">
      <c r="A504" s="51" t="s">
        <v>1000</v>
      </c>
      <c r="B504" s="52" t="s">
        <v>1001</v>
      </c>
      <c r="C504" s="47">
        <v>160222.12</v>
      </c>
      <c r="D504" s="47">
        <v>45075.66</v>
      </c>
      <c r="E504" s="47">
        <v>2710.8900000000003</v>
      </c>
      <c r="F504" s="47">
        <v>4850.83</v>
      </c>
      <c r="G504" s="47">
        <v>4245.67</v>
      </c>
      <c r="H504" s="47">
        <v>1302.77</v>
      </c>
      <c r="I504" s="47">
        <v>3371.69</v>
      </c>
      <c r="J504" s="47">
        <v>375.75</v>
      </c>
      <c r="K504" s="47">
        <v>202.82</v>
      </c>
      <c r="L504" s="48">
        <v>0</v>
      </c>
      <c r="M504" s="47">
        <v>0</v>
      </c>
      <c r="N504" s="49">
        <f t="shared" si="7"/>
        <v>222358.2</v>
      </c>
    </row>
    <row r="505" spans="1:14" ht="15.6" x14ac:dyDescent="0.3">
      <c r="A505" s="51" t="s">
        <v>1002</v>
      </c>
      <c r="B505" s="52" t="s">
        <v>1003</v>
      </c>
      <c r="C505" s="47">
        <v>332133.82</v>
      </c>
      <c r="D505" s="47">
        <v>86406.13</v>
      </c>
      <c r="E505" s="47">
        <v>5697.12</v>
      </c>
      <c r="F505" s="47">
        <v>9485.66</v>
      </c>
      <c r="G505" s="47">
        <v>10023.9</v>
      </c>
      <c r="H505" s="47">
        <v>2814.98</v>
      </c>
      <c r="I505" s="47">
        <v>7571.86</v>
      </c>
      <c r="J505" s="47">
        <v>747.96</v>
      </c>
      <c r="K505" s="47">
        <v>458.06</v>
      </c>
      <c r="L505" s="48">
        <v>13533</v>
      </c>
      <c r="M505" s="47">
        <v>0</v>
      </c>
      <c r="N505" s="49">
        <f t="shared" si="7"/>
        <v>468872.49</v>
      </c>
    </row>
    <row r="506" spans="1:14" ht="15.6" x14ac:dyDescent="0.3">
      <c r="A506" s="51" t="s">
        <v>1004</v>
      </c>
      <c r="B506" s="52" t="s">
        <v>1005</v>
      </c>
      <c r="C506" s="47">
        <v>586210.56000000006</v>
      </c>
      <c r="D506" s="47">
        <v>110427.8</v>
      </c>
      <c r="E506" s="47">
        <v>10257.980000000001</v>
      </c>
      <c r="F506" s="47">
        <v>14411.6</v>
      </c>
      <c r="G506" s="47">
        <v>17899.37</v>
      </c>
      <c r="H506" s="47">
        <v>5392.35</v>
      </c>
      <c r="I506" s="47">
        <v>14486.28</v>
      </c>
      <c r="J506" s="47">
        <v>1226.21</v>
      </c>
      <c r="K506" s="47">
        <v>948.54</v>
      </c>
      <c r="L506" s="48">
        <v>88250</v>
      </c>
      <c r="M506" s="47">
        <v>302918.42</v>
      </c>
      <c r="N506" s="49">
        <f t="shared" si="7"/>
        <v>1152429.1100000001</v>
      </c>
    </row>
    <row r="507" spans="1:14" ht="15.6" x14ac:dyDescent="0.3">
      <c r="A507" s="51" t="s">
        <v>1006</v>
      </c>
      <c r="B507" s="52" t="s">
        <v>1007</v>
      </c>
      <c r="C507" s="47">
        <v>284442.03999999998</v>
      </c>
      <c r="D507" s="47">
        <v>92867.11</v>
      </c>
      <c r="E507" s="47">
        <v>4734.12</v>
      </c>
      <c r="F507" s="47">
        <v>5487.8</v>
      </c>
      <c r="G507" s="47">
        <v>4317.26</v>
      </c>
      <c r="H507" s="47">
        <v>2755.48</v>
      </c>
      <c r="I507" s="47">
        <v>5607.48</v>
      </c>
      <c r="J507" s="47">
        <v>504.16</v>
      </c>
      <c r="K507" s="47">
        <v>512.45000000000005</v>
      </c>
      <c r="L507" s="48">
        <v>0</v>
      </c>
      <c r="M507" s="47">
        <v>0</v>
      </c>
      <c r="N507" s="49">
        <f t="shared" si="7"/>
        <v>401227.89999999991</v>
      </c>
    </row>
    <row r="508" spans="1:14" ht="15.6" x14ac:dyDescent="0.3">
      <c r="A508" s="51" t="s">
        <v>1008</v>
      </c>
      <c r="B508" s="52" t="s">
        <v>1009</v>
      </c>
      <c r="C508" s="47">
        <v>633978.37</v>
      </c>
      <c r="D508" s="47">
        <v>346575.54</v>
      </c>
      <c r="E508" s="47">
        <v>10970.87</v>
      </c>
      <c r="F508" s="47">
        <v>14663.38</v>
      </c>
      <c r="G508" s="47">
        <v>18413.400000000001</v>
      </c>
      <c r="H508" s="47">
        <v>5934.85</v>
      </c>
      <c r="I508" s="47">
        <v>15718.9</v>
      </c>
      <c r="J508" s="47">
        <v>1179.94</v>
      </c>
      <c r="K508" s="47">
        <v>1064.68</v>
      </c>
      <c r="L508" s="48">
        <v>0</v>
      </c>
      <c r="M508" s="47">
        <v>0</v>
      </c>
      <c r="N508" s="49">
        <f t="shared" si="7"/>
        <v>1048499.9299999999</v>
      </c>
    </row>
    <row r="509" spans="1:14" ht="15.6" x14ac:dyDescent="0.3">
      <c r="A509" s="51" t="s">
        <v>1010</v>
      </c>
      <c r="B509" s="52" t="s">
        <v>1011</v>
      </c>
      <c r="C509" s="47">
        <v>117893.05</v>
      </c>
      <c r="D509" s="47">
        <v>64772.86</v>
      </c>
      <c r="E509" s="47">
        <v>2080.9499999999998</v>
      </c>
      <c r="F509" s="47">
        <v>4482.67</v>
      </c>
      <c r="G509" s="47">
        <v>2279.87</v>
      </c>
      <c r="H509" s="47">
        <v>851.04</v>
      </c>
      <c r="I509" s="47">
        <v>1805.06</v>
      </c>
      <c r="J509" s="47">
        <v>338.45</v>
      </c>
      <c r="K509" s="47">
        <v>110.78</v>
      </c>
      <c r="L509" s="48">
        <v>0</v>
      </c>
      <c r="M509" s="47">
        <v>0</v>
      </c>
      <c r="N509" s="49">
        <f t="shared" si="7"/>
        <v>194614.73000000004</v>
      </c>
    </row>
    <row r="510" spans="1:14" ht="15.6" x14ac:dyDescent="0.3">
      <c r="A510" s="51" t="s">
        <v>1012</v>
      </c>
      <c r="B510" s="52" t="s">
        <v>1013</v>
      </c>
      <c r="C510" s="47">
        <v>392646.96</v>
      </c>
      <c r="D510" s="47">
        <v>62052.6</v>
      </c>
      <c r="E510" s="47">
        <v>6539.26</v>
      </c>
      <c r="F510" s="47">
        <v>10711.119999999999</v>
      </c>
      <c r="G510" s="47">
        <v>12141.58</v>
      </c>
      <c r="H510" s="47">
        <v>3329.48</v>
      </c>
      <c r="I510" s="47">
        <v>9063.41</v>
      </c>
      <c r="J510" s="47">
        <v>891.36</v>
      </c>
      <c r="K510" s="47">
        <v>545.13</v>
      </c>
      <c r="L510" s="48">
        <v>0</v>
      </c>
      <c r="M510" s="47">
        <v>0</v>
      </c>
      <c r="N510" s="49">
        <f t="shared" si="7"/>
        <v>497920.89999999997</v>
      </c>
    </row>
    <row r="511" spans="1:14" ht="15.6" x14ac:dyDescent="0.3">
      <c r="A511" s="51" t="s">
        <v>1014</v>
      </c>
      <c r="B511" s="52" t="s">
        <v>1015</v>
      </c>
      <c r="C511" s="47">
        <v>150835.01</v>
      </c>
      <c r="D511" s="47">
        <v>55926.63</v>
      </c>
      <c r="E511" s="47">
        <v>2262.7400000000002</v>
      </c>
      <c r="F511" s="47">
        <v>5654.56</v>
      </c>
      <c r="G511" s="47">
        <v>957.61</v>
      </c>
      <c r="H511" s="47">
        <v>955.82</v>
      </c>
      <c r="I511" s="47">
        <v>1176.26</v>
      </c>
      <c r="J511" s="47">
        <v>409.2</v>
      </c>
      <c r="K511" s="47">
        <v>104.38</v>
      </c>
      <c r="L511" s="48">
        <v>0</v>
      </c>
      <c r="M511" s="47">
        <v>0</v>
      </c>
      <c r="N511" s="49">
        <f t="shared" si="7"/>
        <v>218282.21000000002</v>
      </c>
    </row>
    <row r="512" spans="1:14" ht="15.6" x14ac:dyDescent="0.3">
      <c r="A512" s="51" t="s">
        <v>1016</v>
      </c>
      <c r="B512" s="52" t="s">
        <v>1017</v>
      </c>
      <c r="C512" s="47">
        <v>232994.88</v>
      </c>
      <c r="D512" s="47">
        <v>117445.64</v>
      </c>
      <c r="E512" s="47">
        <v>3853.7999999999997</v>
      </c>
      <c r="F512" s="47">
        <v>6053.89</v>
      </c>
      <c r="G512" s="47">
        <v>3609.51</v>
      </c>
      <c r="H512" s="47">
        <v>2016.02</v>
      </c>
      <c r="I512" s="47">
        <v>4029.18</v>
      </c>
      <c r="J512" s="47">
        <v>464.93</v>
      </c>
      <c r="K512" s="47">
        <v>338.37</v>
      </c>
      <c r="L512" s="48">
        <v>23274</v>
      </c>
      <c r="M512" s="47">
        <v>0</v>
      </c>
      <c r="N512" s="49">
        <f t="shared" si="7"/>
        <v>394080.22000000003</v>
      </c>
    </row>
    <row r="513" spans="1:14" ht="15.6" x14ac:dyDescent="0.3">
      <c r="A513" s="51" t="s">
        <v>1018</v>
      </c>
      <c r="B513" s="52" t="s">
        <v>1019</v>
      </c>
      <c r="C513" s="47">
        <v>1230451.0499999998</v>
      </c>
      <c r="D513" s="47">
        <v>111059.79000000001</v>
      </c>
      <c r="E513" s="47">
        <v>22555.62</v>
      </c>
      <c r="F513" s="47">
        <v>8395.7999999999993</v>
      </c>
      <c r="G513" s="47">
        <v>17203.189999999999</v>
      </c>
      <c r="H513" s="47">
        <v>15044.35</v>
      </c>
      <c r="I513" s="47">
        <v>30959.040000000001</v>
      </c>
      <c r="J513" s="47">
        <v>897.62</v>
      </c>
      <c r="K513" s="47">
        <v>3247.77</v>
      </c>
      <c r="L513" s="48">
        <v>45504</v>
      </c>
      <c r="M513" s="47">
        <v>0</v>
      </c>
      <c r="N513" s="49">
        <f t="shared" si="7"/>
        <v>1485318.2300000002</v>
      </c>
    </row>
    <row r="514" spans="1:14" ht="23.25" customHeight="1" x14ac:dyDescent="0.3">
      <c r="A514" s="51" t="s">
        <v>1020</v>
      </c>
      <c r="B514" s="52" t="s">
        <v>1021</v>
      </c>
      <c r="C514" s="47">
        <v>154845.51</v>
      </c>
      <c r="D514" s="47">
        <v>71832.289999999994</v>
      </c>
      <c r="E514" s="47">
        <v>2821.9</v>
      </c>
      <c r="F514" s="47">
        <v>4032.7799999999997</v>
      </c>
      <c r="G514" s="47">
        <v>1816.55</v>
      </c>
      <c r="H514" s="47">
        <v>1433.27</v>
      </c>
      <c r="I514" s="47">
        <v>2605.1999999999998</v>
      </c>
      <c r="J514" s="47">
        <v>317.20999999999998</v>
      </c>
      <c r="K514" s="47">
        <v>251.64</v>
      </c>
      <c r="L514" s="48">
        <v>0</v>
      </c>
      <c r="M514" s="47">
        <v>0</v>
      </c>
      <c r="N514" s="49">
        <f t="shared" si="7"/>
        <v>239956.34999999998</v>
      </c>
    </row>
    <row r="515" spans="1:14" ht="15.6" x14ac:dyDescent="0.3">
      <c r="A515" s="51" t="s">
        <v>1022</v>
      </c>
      <c r="B515" s="52" t="s">
        <v>1023</v>
      </c>
      <c r="C515" s="47">
        <v>273552.95</v>
      </c>
      <c r="D515" s="47">
        <v>73441.72</v>
      </c>
      <c r="E515" s="47">
        <v>4713.96</v>
      </c>
      <c r="F515" s="47">
        <v>7405.88</v>
      </c>
      <c r="G515" s="47">
        <v>7282.88</v>
      </c>
      <c r="H515" s="47">
        <v>2389.0700000000002</v>
      </c>
      <c r="I515" s="47">
        <v>6068.6</v>
      </c>
      <c r="J515" s="47">
        <v>581.97</v>
      </c>
      <c r="K515" s="47">
        <v>401.06</v>
      </c>
      <c r="L515" s="48">
        <v>0</v>
      </c>
      <c r="M515" s="47">
        <v>0</v>
      </c>
      <c r="N515" s="49">
        <f t="shared" si="7"/>
        <v>375838.09</v>
      </c>
    </row>
    <row r="516" spans="1:14" ht="15.6" x14ac:dyDescent="0.3">
      <c r="A516" s="51" t="s">
        <v>1024</v>
      </c>
      <c r="B516" s="52" t="s">
        <v>1025</v>
      </c>
      <c r="C516" s="47">
        <v>172363.09</v>
      </c>
      <c r="D516" s="47">
        <v>66414.740000000005</v>
      </c>
      <c r="E516" s="47">
        <v>2912.42</v>
      </c>
      <c r="F516" s="47">
        <v>3889.9500000000003</v>
      </c>
      <c r="G516" s="47">
        <v>3643.87</v>
      </c>
      <c r="H516" s="47">
        <v>1604.01</v>
      </c>
      <c r="I516" s="47">
        <v>3697.59</v>
      </c>
      <c r="J516" s="47">
        <v>296.57</v>
      </c>
      <c r="K516" s="47">
        <v>287.83</v>
      </c>
      <c r="L516" s="48">
        <v>0</v>
      </c>
      <c r="M516" s="47">
        <v>0</v>
      </c>
      <c r="N516" s="49">
        <f t="shared" si="7"/>
        <v>255110.07000000004</v>
      </c>
    </row>
    <row r="517" spans="1:14" ht="30" x14ac:dyDescent="0.3">
      <c r="A517" s="51" t="s">
        <v>1026</v>
      </c>
      <c r="B517" s="52" t="s">
        <v>1027</v>
      </c>
      <c r="C517" s="47">
        <v>812028.86</v>
      </c>
      <c r="D517" s="47">
        <v>364281.38</v>
      </c>
      <c r="E517" s="47">
        <v>13710.49</v>
      </c>
      <c r="F517" s="47">
        <v>15698.000000000002</v>
      </c>
      <c r="G517" s="47">
        <v>26910.799999999999</v>
      </c>
      <c r="H517" s="47">
        <v>7947.09</v>
      </c>
      <c r="I517" s="47">
        <v>22192.87</v>
      </c>
      <c r="J517" s="47">
        <v>1294.6500000000001</v>
      </c>
      <c r="K517" s="47">
        <v>1488.64</v>
      </c>
      <c r="L517" s="48">
        <v>0</v>
      </c>
      <c r="M517" s="47">
        <v>0</v>
      </c>
      <c r="N517" s="49">
        <f t="shared" si="7"/>
        <v>1265552.78</v>
      </c>
    </row>
    <row r="518" spans="1:14" ht="15.6" x14ac:dyDescent="0.3">
      <c r="A518" s="51" t="s">
        <v>1028</v>
      </c>
      <c r="B518" s="52" t="s">
        <v>1029</v>
      </c>
      <c r="C518" s="47">
        <v>124818.99</v>
      </c>
      <c r="D518" s="47">
        <v>35449.599999999999</v>
      </c>
      <c r="E518" s="47">
        <v>2219.5500000000002</v>
      </c>
      <c r="F518" s="47">
        <v>4941.88</v>
      </c>
      <c r="G518" s="47">
        <v>1754.9</v>
      </c>
      <c r="H518" s="47">
        <v>877</v>
      </c>
      <c r="I518" s="47">
        <v>1549.09</v>
      </c>
      <c r="J518" s="47">
        <v>370.09</v>
      </c>
      <c r="K518" s="47">
        <v>108.85</v>
      </c>
      <c r="L518" s="48">
        <v>7325</v>
      </c>
      <c r="M518" s="47">
        <v>0</v>
      </c>
      <c r="N518" s="49">
        <f t="shared" si="7"/>
        <v>179414.94999999998</v>
      </c>
    </row>
    <row r="519" spans="1:14" ht="15.6" x14ac:dyDescent="0.3">
      <c r="A519" s="51" t="s">
        <v>1030</v>
      </c>
      <c r="B519" s="52" t="s">
        <v>1031</v>
      </c>
      <c r="C519" s="47">
        <v>285701.54000000004</v>
      </c>
      <c r="D519" s="47">
        <v>151947.26</v>
      </c>
      <c r="E519" s="47">
        <v>4884.87</v>
      </c>
      <c r="F519" s="47">
        <v>7982.75</v>
      </c>
      <c r="G519" s="47">
        <v>7823.12</v>
      </c>
      <c r="H519" s="47">
        <v>2443.75</v>
      </c>
      <c r="I519" s="47">
        <v>6258.58</v>
      </c>
      <c r="J519" s="47">
        <v>621.44000000000005</v>
      </c>
      <c r="K519" s="47">
        <v>402.01</v>
      </c>
      <c r="L519" s="48">
        <v>0</v>
      </c>
      <c r="M519" s="47">
        <v>0</v>
      </c>
      <c r="N519" s="49">
        <f t="shared" si="7"/>
        <v>468065.32000000007</v>
      </c>
    </row>
    <row r="520" spans="1:14" ht="30" x14ac:dyDescent="0.3">
      <c r="A520" s="51" t="s">
        <v>1032</v>
      </c>
      <c r="B520" s="52" t="s">
        <v>1033</v>
      </c>
      <c r="C520" s="47">
        <v>129453.69</v>
      </c>
      <c r="D520" s="47">
        <v>44600.800000000003</v>
      </c>
      <c r="E520" s="47">
        <v>2303.59</v>
      </c>
      <c r="F520" s="47">
        <v>4964.49</v>
      </c>
      <c r="G520" s="47">
        <v>2538.9899999999998</v>
      </c>
      <c r="H520" s="47">
        <v>934.65</v>
      </c>
      <c r="I520" s="47">
        <v>1985.86</v>
      </c>
      <c r="J520" s="47">
        <v>373.3</v>
      </c>
      <c r="K520" s="47">
        <v>121.45</v>
      </c>
      <c r="L520" s="48">
        <v>0</v>
      </c>
      <c r="M520" s="47">
        <v>0</v>
      </c>
      <c r="N520" s="49">
        <f t="shared" si="7"/>
        <v>187276.81999999995</v>
      </c>
    </row>
    <row r="521" spans="1:14" ht="15.6" x14ac:dyDescent="0.3">
      <c r="A521" s="51" t="s">
        <v>1034</v>
      </c>
      <c r="B521" s="52" t="s">
        <v>1035</v>
      </c>
      <c r="C521" s="47">
        <v>597350.99</v>
      </c>
      <c r="D521" s="47">
        <v>80520.399999999994</v>
      </c>
      <c r="E521" s="47">
        <v>10207.700000000001</v>
      </c>
      <c r="F521" s="47">
        <v>14243.66</v>
      </c>
      <c r="G521" s="47">
        <v>20554.93</v>
      </c>
      <c r="H521" s="47">
        <v>5479.26</v>
      </c>
      <c r="I521" s="47">
        <v>16076.91</v>
      </c>
      <c r="J521" s="47">
        <v>1144.94</v>
      </c>
      <c r="K521" s="47">
        <v>966.96</v>
      </c>
      <c r="L521" s="48">
        <v>0</v>
      </c>
      <c r="M521" s="47">
        <v>0</v>
      </c>
      <c r="N521" s="49">
        <f t="shared" ref="N521:N579" si="8">SUM(C521:M521)</f>
        <v>746545.75</v>
      </c>
    </row>
    <row r="522" spans="1:14" ht="15.6" x14ac:dyDescent="0.3">
      <c r="A522" s="51" t="s">
        <v>1036</v>
      </c>
      <c r="B522" s="52" t="s">
        <v>1037</v>
      </c>
      <c r="C522" s="47">
        <v>143334.79999999999</v>
      </c>
      <c r="D522" s="47">
        <v>89664.48</v>
      </c>
      <c r="E522" s="47">
        <v>2551.0300000000002</v>
      </c>
      <c r="F522" s="47">
        <v>5691.51</v>
      </c>
      <c r="G522" s="47">
        <v>2218.4499999999998</v>
      </c>
      <c r="H522" s="47">
        <v>1005.25</v>
      </c>
      <c r="I522" s="47">
        <v>1843.29</v>
      </c>
      <c r="J522" s="47">
        <v>427.98</v>
      </c>
      <c r="K522" s="47">
        <v>124.29</v>
      </c>
      <c r="L522" s="48">
        <v>3862</v>
      </c>
      <c r="M522" s="47">
        <v>0</v>
      </c>
      <c r="N522" s="49">
        <f t="shared" si="8"/>
        <v>250723.08000000002</v>
      </c>
    </row>
    <row r="523" spans="1:14" ht="25.5" customHeight="1" x14ac:dyDescent="0.3">
      <c r="A523" s="51" t="s">
        <v>1038</v>
      </c>
      <c r="B523" s="52" t="s">
        <v>1039</v>
      </c>
      <c r="C523" s="47">
        <v>7155006.3899999997</v>
      </c>
      <c r="D523" s="47">
        <v>2466667.77</v>
      </c>
      <c r="E523" s="47">
        <v>122912.33</v>
      </c>
      <c r="F523" s="47">
        <v>105561.68000000001</v>
      </c>
      <c r="G523" s="47">
        <v>152502.23000000001</v>
      </c>
      <c r="H523" s="47">
        <v>75805.33</v>
      </c>
      <c r="I523" s="47">
        <v>176205.28</v>
      </c>
      <c r="J523" s="47">
        <v>9050.9699999999993</v>
      </c>
      <c r="K523" s="47">
        <v>15053.91</v>
      </c>
      <c r="L523" s="48">
        <v>482449</v>
      </c>
      <c r="M523" s="47">
        <v>0</v>
      </c>
      <c r="N523" s="49">
        <f t="shared" si="8"/>
        <v>10761214.890000001</v>
      </c>
    </row>
    <row r="524" spans="1:14" ht="24" customHeight="1" x14ac:dyDescent="0.3">
      <c r="A524" s="51" t="s">
        <v>1040</v>
      </c>
      <c r="B524" s="52" t="s">
        <v>1041</v>
      </c>
      <c r="C524" s="47">
        <v>387348.53</v>
      </c>
      <c r="D524" s="47">
        <v>62726.31</v>
      </c>
      <c r="E524" s="47">
        <v>6487.4</v>
      </c>
      <c r="F524" s="47">
        <v>10188.640000000001</v>
      </c>
      <c r="G524" s="47">
        <v>12063.65</v>
      </c>
      <c r="H524" s="47">
        <v>3361.25</v>
      </c>
      <c r="I524" s="47">
        <v>9373.61</v>
      </c>
      <c r="J524" s="47">
        <v>788.79</v>
      </c>
      <c r="K524" s="47">
        <v>564.24</v>
      </c>
      <c r="L524" s="48">
        <v>0</v>
      </c>
      <c r="M524" s="47">
        <v>0</v>
      </c>
      <c r="N524" s="49">
        <f t="shared" si="8"/>
        <v>492902.42000000004</v>
      </c>
    </row>
    <row r="525" spans="1:14" ht="30" x14ac:dyDescent="0.3">
      <c r="A525" s="51" t="s">
        <v>1042</v>
      </c>
      <c r="B525" s="52" t="s">
        <v>1043</v>
      </c>
      <c r="C525" s="47">
        <v>411014.48000000004</v>
      </c>
      <c r="D525" s="47">
        <v>57558.2</v>
      </c>
      <c r="E525" s="47">
        <v>6974.37</v>
      </c>
      <c r="F525" s="47">
        <v>9401.119999999999</v>
      </c>
      <c r="G525" s="47">
        <v>14294.96</v>
      </c>
      <c r="H525" s="47">
        <v>3807.16</v>
      </c>
      <c r="I525" s="47">
        <v>10966.75</v>
      </c>
      <c r="J525" s="47">
        <v>827.3</v>
      </c>
      <c r="K525" s="47">
        <v>677.99</v>
      </c>
      <c r="L525" s="48">
        <v>0</v>
      </c>
      <c r="M525" s="47">
        <v>0</v>
      </c>
      <c r="N525" s="49">
        <f t="shared" si="8"/>
        <v>515522.33</v>
      </c>
    </row>
    <row r="526" spans="1:14" ht="30" x14ac:dyDescent="0.3">
      <c r="A526" s="51" t="s">
        <v>1044</v>
      </c>
      <c r="B526" s="52" t="s">
        <v>1045</v>
      </c>
      <c r="C526" s="47">
        <v>76328.009999999995</v>
      </c>
      <c r="D526" s="47">
        <v>36087.82</v>
      </c>
      <c r="E526" s="47">
        <v>1344.3400000000001</v>
      </c>
      <c r="F526" s="47">
        <v>2914.58</v>
      </c>
      <c r="G526" s="47">
        <v>254.58</v>
      </c>
      <c r="H526" s="47">
        <v>548.79999999999995</v>
      </c>
      <c r="I526" s="47">
        <v>622.1</v>
      </c>
      <c r="J526" s="47">
        <v>209.82</v>
      </c>
      <c r="K526" s="47">
        <v>71.17</v>
      </c>
      <c r="L526" s="48">
        <v>0</v>
      </c>
      <c r="M526" s="47">
        <v>0</v>
      </c>
      <c r="N526" s="49">
        <f t="shared" si="8"/>
        <v>118381.22</v>
      </c>
    </row>
    <row r="527" spans="1:14" ht="30" x14ac:dyDescent="0.3">
      <c r="A527" s="51" t="s">
        <v>1046</v>
      </c>
      <c r="B527" s="52" t="s">
        <v>1047</v>
      </c>
      <c r="C527" s="47">
        <v>304201.3</v>
      </c>
      <c r="D527" s="47">
        <v>159728.57</v>
      </c>
      <c r="E527" s="47">
        <v>5276.75</v>
      </c>
      <c r="F527" s="47">
        <v>6460.17</v>
      </c>
      <c r="G527" s="47">
        <v>7650.4</v>
      </c>
      <c r="H527" s="47">
        <v>2938.51</v>
      </c>
      <c r="I527" s="47">
        <v>7304.6</v>
      </c>
      <c r="J527" s="47">
        <v>542.30999999999995</v>
      </c>
      <c r="K527" s="47">
        <v>541.53</v>
      </c>
      <c r="L527" s="48">
        <v>0</v>
      </c>
      <c r="M527" s="47">
        <v>0</v>
      </c>
      <c r="N527" s="49">
        <f t="shared" si="8"/>
        <v>494644.14</v>
      </c>
    </row>
    <row r="528" spans="1:14" ht="15.6" x14ac:dyDescent="0.3">
      <c r="A528" s="51" t="s">
        <v>1048</v>
      </c>
      <c r="B528" s="52" t="s">
        <v>1049</v>
      </c>
      <c r="C528" s="47">
        <v>574843.02999999991</v>
      </c>
      <c r="D528" s="47">
        <v>185315.42</v>
      </c>
      <c r="E528" s="47">
        <v>9442.94</v>
      </c>
      <c r="F528" s="47">
        <v>15558.2</v>
      </c>
      <c r="G528" s="47">
        <v>16872.75</v>
      </c>
      <c r="H528" s="47">
        <v>4847.43</v>
      </c>
      <c r="I528" s="47">
        <v>13166.79</v>
      </c>
      <c r="J528" s="47">
        <v>1268.01</v>
      </c>
      <c r="K528" s="47">
        <v>791.93</v>
      </c>
      <c r="L528" s="48">
        <v>52794</v>
      </c>
      <c r="M528" s="47">
        <v>0</v>
      </c>
      <c r="N528" s="49">
        <f t="shared" si="8"/>
        <v>874900.5</v>
      </c>
    </row>
    <row r="529" spans="1:14" ht="30" x14ac:dyDescent="0.3">
      <c r="A529" s="51" t="s">
        <v>1050</v>
      </c>
      <c r="B529" s="52" t="s">
        <v>1051</v>
      </c>
      <c r="C529" s="47">
        <v>92461.409999999989</v>
      </c>
      <c r="D529" s="47">
        <v>47993.78</v>
      </c>
      <c r="E529" s="47">
        <v>1661.88</v>
      </c>
      <c r="F529" s="47">
        <v>3938.54</v>
      </c>
      <c r="G529" s="47">
        <v>569.26</v>
      </c>
      <c r="H529" s="47">
        <v>614.03</v>
      </c>
      <c r="I529" s="47">
        <v>740.23</v>
      </c>
      <c r="J529" s="47">
        <v>288.76</v>
      </c>
      <c r="K529" s="47">
        <v>68.180000000000007</v>
      </c>
      <c r="L529" s="48">
        <v>0</v>
      </c>
      <c r="M529" s="47">
        <v>0</v>
      </c>
      <c r="N529" s="49">
        <f t="shared" si="8"/>
        <v>148336.07000000004</v>
      </c>
    </row>
    <row r="530" spans="1:14" ht="15.6" x14ac:dyDescent="0.3">
      <c r="A530" s="51" t="s">
        <v>1052</v>
      </c>
      <c r="B530" s="52" t="s">
        <v>1053</v>
      </c>
      <c r="C530" s="47">
        <v>129395.15000000001</v>
      </c>
      <c r="D530" s="47">
        <v>41078</v>
      </c>
      <c r="E530" s="47">
        <v>2268.5</v>
      </c>
      <c r="F530" s="47">
        <v>4684.5599999999995</v>
      </c>
      <c r="G530" s="47">
        <v>2791.68</v>
      </c>
      <c r="H530" s="47">
        <v>964.18</v>
      </c>
      <c r="I530" s="47">
        <v>2167.96</v>
      </c>
      <c r="J530" s="47">
        <v>355.79</v>
      </c>
      <c r="K530" s="47">
        <v>132.15</v>
      </c>
      <c r="L530" s="48">
        <v>0</v>
      </c>
      <c r="M530" s="47">
        <v>0</v>
      </c>
      <c r="N530" s="49">
        <f t="shared" si="8"/>
        <v>183837.97</v>
      </c>
    </row>
    <row r="531" spans="1:14" ht="30" x14ac:dyDescent="0.3">
      <c r="A531" s="51" t="s">
        <v>1054</v>
      </c>
      <c r="B531" s="52" t="s">
        <v>1055</v>
      </c>
      <c r="C531" s="47">
        <v>254772.7</v>
      </c>
      <c r="D531" s="47">
        <v>96255.05</v>
      </c>
      <c r="E531" s="47">
        <v>4013.45</v>
      </c>
      <c r="F531" s="47">
        <v>6950.71</v>
      </c>
      <c r="G531" s="47">
        <v>3690.1</v>
      </c>
      <c r="H531" s="47">
        <v>2069.08</v>
      </c>
      <c r="I531" s="47">
        <v>3984.89</v>
      </c>
      <c r="J531" s="47">
        <v>653.22</v>
      </c>
      <c r="K531" s="47">
        <v>326.01</v>
      </c>
      <c r="L531" s="48">
        <v>0</v>
      </c>
      <c r="M531" s="47">
        <v>0</v>
      </c>
      <c r="N531" s="49">
        <f t="shared" si="8"/>
        <v>372715.21</v>
      </c>
    </row>
    <row r="532" spans="1:14" ht="15.6" x14ac:dyDescent="0.3">
      <c r="A532" s="51" t="s">
        <v>1056</v>
      </c>
      <c r="B532" s="52" t="s">
        <v>1057</v>
      </c>
      <c r="C532" s="47">
        <v>77504.7</v>
      </c>
      <c r="D532" s="47">
        <v>33047.43</v>
      </c>
      <c r="E532" s="47">
        <v>1304.32</v>
      </c>
      <c r="F532" s="47">
        <v>3545.9399999999996</v>
      </c>
      <c r="G532" s="47">
        <v>736.88</v>
      </c>
      <c r="H532" s="47">
        <v>445.79</v>
      </c>
      <c r="I532" s="47">
        <v>584.25</v>
      </c>
      <c r="J532" s="47">
        <v>252.26</v>
      </c>
      <c r="K532" s="47">
        <v>35.29</v>
      </c>
      <c r="L532" s="48">
        <v>0</v>
      </c>
      <c r="M532" s="47">
        <v>0</v>
      </c>
      <c r="N532" s="49">
        <f t="shared" si="8"/>
        <v>117456.86</v>
      </c>
    </row>
    <row r="533" spans="1:14" ht="30" x14ac:dyDescent="0.3">
      <c r="A533" s="51" t="s">
        <v>1058</v>
      </c>
      <c r="B533" s="52" t="s">
        <v>1059</v>
      </c>
      <c r="C533" s="47">
        <v>1259832.5599999998</v>
      </c>
      <c r="D533" s="47">
        <v>472060.99</v>
      </c>
      <c r="E533" s="47">
        <v>18859.03</v>
      </c>
      <c r="F533" s="47">
        <v>19792.88</v>
      </c>
      <c r="G533" s="47">
        <v>28304.66</v>
      </c>
      <c r="H533" s="47">
        <v>12119.35</v>
      </c>
      <c r="I533" s="47">
        <v>28716.61</v>
      </c>
      <c r="J533" s="47">
        <v>2008.53</v>
      </c>
      <c r="K533" s="47">
        <v>2247.2199999999998</v>
      </c>
      <c r="L533" s="48">
        <v>0</v>
      </c>
      <c r="M533" s="47">
        <v>0</v>
      </c>
      <c r="N533" s="49">
        <f t="shared" si="8"/>
        <v>1843941.8299999998</v>
      </c>
    </row>
    <row r="534" spans="1:14" ht="15.6" x14ac:dyDescent="0.3">
      <c r="A534" s="51" t="s">
        <v>1060</v>
      </c>
      <c r="B534" s="52" t="s">
        <v>1061</v>
      </c>
      <c r="C534" s="47">
        <v>1185623.99</v>
      </c>
      <c r="D534" s="47">
        <v>813628.12</v>
      </c>
      <c r="E534" s="47">
        <v>20265.670000000002</v>
      </c>
      <c r="F534" s="47">
        <v>21814.769999999997</v>
      </c>
      <c r="G534" s="47">
        <v>38307.660000000003</v>
      </c>
      <c r="H534" s="47">
        <v>11863.89</v>
      </c>
      <c r="I534" s="47">
        <v>33070.699999999997</v>
      </c>
      <c r="J534" s="47">
        <v>1807.61</v>
      </c>
      <c r="K534" s="47">
        <v>2257.69</v>
      </c>
      <c r="L534" s="48">
        <v>0</v>
      </c>
      <c r="M534" s="47">
        <v>0</v>
      </c>
      <c r="N534" s="49">
        <f t="shared" si="8"/>
        <v>2128640.0999999996</v>
      </c>
    </row>
    <row r="535" spans="1:14" ht="15.6" x14ac:dyDescent="0.3">
      <c r="A535" s="51" t="s">
        <v>1062</v>
      </c>
      <c r="B535" s="52" t="s">
        <v>1063</v>
      </c>
      <c r="C535" s="47">
        <v>257073.88</v>
      </c>
      <c r="D535" s="47">
        <v>143016.01</v>
      </c>
      <c r="E535" s="47">
        <v>4358.54</v>
      </c>
      <c r="F535" s="47">
        <v>7749.53</v>
      </c>
      <c r="G535" s="47">
        <v>5744.79</v>
      </c>
      <c r="H535" s="47">
        <v>2095.96</v>
      </c>
      <c r="I535" s="47">
        <v>4861.88</v>
      </c>
      <c r="J535" s="47">
        <v>634.13</v>
      </c>
      <c r="K535" s="47">
        <v>326.68</v>
      </c>
      <c r="L535" s="48">
        <v>0</v>
      </c>
      <c r="M535" s="47">
        <v>0</v>
      </c>
      <c r="N535" s="49">
        <f t="shared" si="8"/>
        <v>425861.4</v>
      </c>
    </row>
    <row r="536" spans="1:14" ht="15.6" x14ac:dyDescent="0.3">
      <c r="A536" s="51" t="s">
        <v>1064</v>
      </c>
      <c r="B536" s="52" t="s">
        <v>1065</v>
      </c>
      <c r="C536" s="47">
        <v>158137.78</v>
      </c>
      <c r="D536" s="47">
        <v>62974.77</v>
      </c>
      <c r="E536" s="47">
        <v>2734.6</v>
      </c>
      <c r="F536" s="47">
        <v>4977.58</v>
      </c>
      <c r="G536" s="47">
        <v>2084.54</v>
      </c>
      <c r="H536" s="47">
        <v>1276.42</v>
      </c>
      <c r="I536" s="47">
        <v>2312.98</v>
      </c>
      <c r="J536" s="47">
        <v>407.28</v>
      </c>
      <c r="K536" s="47">
        <v>195.49</v>
      </c>
      <c r="L536" s="48">
        <v>697</v>
      </c>
      <c r="M536" s="47">
        <v>0</v>
      </c>
      <c r="N536" s="49">
        <f t="shared" si="8"/>
        <v>235798.44</v>
      </c>
    </row>
    <row r="537" spans="1:14" ht="15.6" x14ac:dyDescent="0.3">
      <c r="A537" s="51" t="s">
        <v>1066</v>
      </c>
      <c r="B537" s="52" t="s">
        <v>1067</v>
      </c>
      <c r="C537" s="47">
        <v>159574.84999999998</v>
      </c>
      <c r="D537" s="47">
        <v>48123.8</v>
      </c>
      <c r="E537" s="47">
        <v>2816.4399999999996</v>
      </c>
      <c r="F537" s="47">
        <v>5790.17</v>
      </c>
      <c r="G537" s="47">
        <v>3472.84</v>
      </c>
      <c r="H537" s="47">
        <v>1193.94</v>
      </c>
      <c r="I537" s="47">
        <v>2671.69</v>
      </c>
      <c r="J537" s="47">
        <v>437.97</v>
      </c>
      <c r="K537" s="47">
        <v>164.42</v>
      </c>
      <c r="L537" s="48">
        <v>0</v>
      </c>
      <c r="M537" s="47">
        <v>0</v>
      </c>
      <c r="N537" s="49">
        <f t="shared" si="8"/>
        <v>224246.12</v>
      </c>
    </row>
    <row r="538" spans="1:14" ht="15.6" x14ac:dyDescent="0.3">
      <c r="A538" s="51" t="s">
        <v>1068</v>
      </c>
      <c r="B538" s="52" t="s">
        <v>1069</v>
      </c>
      <c r="C538" s="47">
        <v>370137.73</v>
      </c>
      <c r="D538" s="47">
        <v>153501.86000000002</v>
      </c>
      <c r="E538" s="47">
        <v>6152.3099999999995</v>
      </c>
      <c r="F538" s="47">
        <v>8745.24</v>
      </c>
      <c r="G538" s="47">
        <v>9111.67</v>
      </c>
      <c r="H538" s="47">
        <v>3340.31</v>
      </c>
      <c r="I538" s="47">
        <v>8148.46</v>
      </c>
      <c r="J538" s="47">
        <v>744.22</v>
      </c>
      <c r="K538" s="47">
        <v>583.26</v>
      </c>
      <c r="L538" s="48">
        <v>7109</v>
      </c>
      <c r="M538" s="47">
        <v>0</v>
      </c>
      <c r="N538" s="49">
        <f t="shared" si="8"/>
        <v>567574.06000000006</v>
      </c>
    </row>
    <row r="539" spans="1:14" ht="15.6" x14ac:dyDescent="0.3">
      <c r="A539" s="51" t="s">
        <v>1070</v>
      </c>
      <c r="B539" s="52" t="s">
        <v>1071</v>
      </c>
      <c r="C539" s="47">
        <v>248158.47</v>
      </c>
      <c r="D539" s="47">
        <v>102288.5</v>
      </c>
      <c r="E539" s="47">
        <v>4356.18</v>
      </c>
      <c r="F539" s="47">
        <v>5949.85</v>
      </c>
      <c r="G539" s="47">
        <v>5901.4</v>
      </c>
      <c r="H539" s="47">
        <v>2314.44</v>
      </c>
      <c r="I539" s="47">
        <v>5598.25</v>
      </c>
      <c r="J539" s="47">
        <v>470.75</v>
      </c>
      <c r="K539" s="47">
        <v>412.6</v>
      </c>
      <c r="L539" s="48">
        <v>5670</v>
      </c>
      <c r="M539" s="47">
        <v>0</v>
      </c>
      <c r="N539" s="49">
        <f t="shared" si="8"/>
        <v>381120.43999999994</v>
      </c>
    </row>
    <row r="540" spans="1:14" ht="15.6" x14ac:dyDescent="0.3">
      <c r="A540" s="51" t="s">
        <v>1072</v>
      </c>
      <c r="B540" s="52" t="s">
        <v>1073</v>
      </c>
      <c r="C540" s="47">
        <v>312310.32</v>
      </c>
      <c r="D540" s="47">
        <v>112423.2</v>
      </c>
      <c r="E540" s="47">
        <v>5348.22</v>
      </c>
      <c r="F540" s="47">
        <v>8482.69</v>
      </c>
      <c r="G540" s="47">
        <v>9418.15</v>
      </c>
      <c r="H540" s="47">
        <v>2711.31</v>
      </c>
      <c r="I540" s="47">
        <v>7365.1</v>
      </c>
      <c r="J540" s="47">
        <v>665.99</v>
      </c>
      <c r="K540" s="47">
        <v>452.9</v>
      </c>
      <c r="L540" s="48">
        <v>0</v>
      </c>
      <c r="M540" s="47">
        <v>0</v>
      </c>
      <c r="N540" s="49">
        <f t="shared" si="8"/>
        <v>459177.88</v>
      </c>
    </row>
    <row r="541" spans="1:14" ht="30" x14ac:dyDescent="0.3">
      <c r="A541" s="51" t="s">
        <v>1074</v>
      </c>
      <c r="B541" s="52" t="s">
        <v>1075</v>
      </c>
      <c r="C541" s="47">
        <v>267853.65999999997</v>
      </c>
      <c r="D541" s="47">
        <v>109577.68</v>
      </c>
      <c r="E541" s="47">
        <v>4564.1200000000008</v>
      </c>
      <c r="F541" s="47">
        <v>6929.29</v>
      </c>
      <c r="G541" s="47">
        <v>6204.17</v>
      </c>
      <c r="H541" s="47">
        <v>2370.71</v>
      </c>
      <c r="I541" s="47">
        <v>5656.66</v>
      </c>
      <c r="J541" s="47">
        <v>536.78</v>
      </c>
      <c r="K541" s="47">
        <v>404.52</v>
      </c>
      <c r="L541" s="48">
        <v>29061</v>
      </c>
      <c r="M541" s="47">
        <v>0</v>
      </c>
      <c r="N541" s="49">
        <f t="shared" si="8"/>
        <v>433158.58999999997</v>
      </c>
    </row>
    <row r="542" spans="1:14" ht="15.6" x14ac:dyDescent="0.3">
      <c r="A542" s="51" t="s">
        <v>1076</v>
      </c>
      <c r="B542" s="52" t="s">
        <v>1077</v>
      </c>
      <c r="C542" s="47">
        <v>294524.94</v>
      </c>
      <c r="D542" s="47">
        <v>71453.259999999995</v>
      </c>
      <c r="E542" s="47">
        <v>4819.38</v>
      </c>
      <c r="F542" s="47">
        <v>8467.24</v>
      </c>
      <c r="G542" s="47">
        <v>8206.5</v>
      </c>
      <c r="H542" s="47">
        <v>2401.98</v>
      </c>
      <c r="I542" s="47">
        <v>6270.43</v>
      </c>
      <c r="J542" s="47">
        <v>672.89</v>
      </c>
      <c r="K542" s="47">
        <v>378.39</v>
      </c>
      <c r="L542" s="48">
        <v>0</v>
      </c>
      <c r="M542" s="47">
        <v>0</v>
      </c>
      <c r="N542" s="49">
        <f t="shared" si="8"/>
        <v>397195.01</v>
      </c>
    </row>
    <row r="543" spans="1:14" ht="15.6" x14ac:dyDescent="0.3">
      <c r="A543" s="51" t="s">
        <v>1078</v>
      </c>
      <c r="B543" s="52" t="s">
        <v>1079</v>
      </c>
      <c r="C543" s="47">
        <v>324208.51</v>
      </c>
      <c r="D543" s="47">
        <v>55242.2</v>
      </c>
      <c r="E543" s="47">
        <v>5394.22</v>
      </c>
      <c r="F543" s="47">
        <v>8470.1400000000012</v>
      </c>
      <c r="G543" s="47">
        <v>7431.65</v>
      </c>
      <c r="H543" s="47">
        <v>2811.75</v>
      </c>
      <c r="I543" s="47">
        <v>6653.97</v>
      </c>
      <c r="J543" s="47">
        <v>623.95000000000005</v>
      </c>
      <c r="K543" s="47">
        <v>472.93</v>
      </c>
      <c r="L543" s="48">
        <v>9072</v>
      </c>
      <c r="M543" s="47">
        <v>0</v>
      </c>
      <c r="N543" s="49">
        <f t="shared" si="8"/>
        <v>420381.32</v>
      </c>
    </row>
    <row r="544" spans="1:14" ht="15.6" x14ac:dyDescent="0.3">
      <c r="A544" s="51" t="s">
        <v>1080</v>
      </c>
      <c r="B544" s="52" t="s">
        <v>1081</v>
      </c>
      <c r="C544" s="47">
        <v>102957.81999999999</v>
      </c>
      <c r="D544" s="47">
        <v>46368.29</v>
      </c>
      <c r="E544" s="47">
        <v>1882.99</v>
      </c>
      <c r="F544" s="47">
        <v>3845.5899999999997</v>
      </c>
      <c r="G544" s="47">
        <v>1013.33</v>
      </c>
      <c r="H544" s="47">
        <v>775.06</v>
      </c>
      <c r="I544" s="47">
        <v>1211.06</v>
      </c>
      <c r="J544" s="47">
        <v>322.63</v>
      </c>
      <c r="K544" s="47">
        <v>105.83</v>
      </c>
      <c r="L544" s="48">
        <v>0</v>
      </c>
      <c r="M544" s="47">
        <v>0</v>
      </c>
      <c r="N544" s="49">
        <f t="shared" si="8"/>
        <v>158482.59999999995</v>
      </c>
    </row>
    <row r="545" spans="1:14" ht="15.6" x14ac:dyDescent="0.3">
      <c r="A545" s="51" t="s">
        <v>1082</v>
      </c>
      <c r="B545" s="52" t="s">
        <v>1083</v>
      </c>
      <c r="C545" s="47">
        <v>625684.55000000005</v>
      </c>
      <c r="D545" s="47">
        <v>263906.37</v>
      </c>
      <c r="E545" s="47">
        <v>10225.19</v>
      </c>
      <c r="F545" s="47">
        <v>18038.719999999998</v>
      </c>
      <c r="G545" s="47">
        <v>15343.42</v>
      </c>
      <c r="H545" s="47">
        <v>5093.8599999999997</v>
      </c>
      <c r="I545" s="47">
        <v>12539.64</v>
      </c>
      <c r="J545" s="47">
        <v>1394.99</v>
      </c>
      <c r="K545" s="47">
        <v>801.46</v>
      </c>
      <c r="L545" s="48">
        <v>0</v>
      </c>
      <c r="M545" s="47">
        <v>0</v>
      </c>
      <c r="N545" s="49">
        <f t="shared" si="8"/>
        <v>953028.2</v>
      </c>
    </row>
    <row r="546" spans="1:14" ht="15.6" x14ac:dyDescent="0.3">
      <c r="A546" s="51" t="s">
        <v>1084</v>
      </c>
      <c r="B546" s="52" t="s">
        <v>1085</v>
      </c>
      <c r="C546" s="47">
        <v>114429.09000000001</v>
      </c>
      <c r="D546" s="47">
        <v>57863.86</v>
      </c>
      <c r="E546" s="47">
        <v>2031.9099999999999</v>
      </c>
      <c r="F546" s="47">
        <v>4845.6000000000004</v>
      </c>
      <c r="G546" s="47">
        <v>1621.12</v>
      </c>
      <c r="H546" s="47">
        <v>755.08</v>
      </c>
      <c r="I546" s="47">
        <v>1317.65</v>
      </c>
      <c r="J546" s="47">
        <v>360.48</v>
      </c>
      <c r="K546" s="47">
        <v>83.09</v>
      </c>
      <c r="L546" s="48">
        <v>0</v>
      </c>
      <c r="M546" s="47">
        <v>0</v>
      </c>
      <c r="N546" s="49">
        <f t="shared" si="8"/>
        <v>183307.88</v>
      </c>
    </row>
    <row r="547" spans="1:14" ht="15.6" x14ac:dyDescent="0.3">
      <c r="A547" s="51" t="s">
        <v>1086</v>
      </c>
      <c r="B547" s="52" t="s">
        <v>1087</v>
      </c>
      <c r="C547" s="47">
        <v>412241.61000000004</v>
      </c>
      <c r="D547" s="47">
        <v>230454.25</v>
      </c>
      <c r="E547" s="47">
        <v>7042.1</v>
      </c>
      <c r="F547" s="47">
        <v>7462.3000000000011</v>
      </c>
      <c r="G547" s="47">
        <v>14302.58</v>
      </c>
      <c r="H547" s="47">
        <v>4143.0200000000004</v>
      </c>
      <c r="I547" s="47">
        <v>12099.79</v>
      </c>
      <c r="J547" s="47">
        <v>608.94000000000005</v>
      </c>
      <c r="K547" s="47">
        <v>791.44</v>
      </c>
      <c r="L547" s="48">
        <v>0</v>
      </c>
      <c r="M547" s="47">
        <v>0</v>
      </c>
      <c r="N547" s="49">
        <f t="shared" si="8"/>
        <v>689146.03</v>
      </c>
    </row>
    <row r="548" spans="1:14" ht="30" x14ac:dyDescent="0.3">
      <c r="A548" s="51" t="s">
        <v>1088</v>
      </c>
      <c r="B548" s="52" t="s">
        <v>1089</v>
      </c>
      <c r="C548" s="47">
        <v>597690.5</v>
      </c>
      <c r="D548" s="47">
        <v>177221.95</v>
      </c>
      <c r="E548" s="47">
        <v>9512.9500000000007</v>
      </c>
      <c r="F548" s="47">
        <v>14143.29</v>
      </c>
      <c r="G548" s="47">
        <v>18617.02</v>
      </c>
      <c r="H548" s="47">
        <v>5227.3</v>
      </c>
      <c r="I548" s="47">
        <v>14828.44</v>
      </c>
      <c r="J548" s="47">
        <v>1296.94</v>
      </c>
      <c r="K548" s="47">
        <v>891.87</v>
      </c>
      <c r="L548" s="48">
        <v>0</v>
      </c>
      <c r="M548" s="47">
        <v>0</v>
      </c>
      <c r="N548" s="49">
        <f t="shared" si="8"/>
        <v>839430.25999999989</v>
      </c>
    </row>
    <row r="549" spans="1:14" ht="15.6" x14ac:dyDescent="0.3">
      <c r="A549" s="51" t="s">
        <v>1090</v>
      </c>
      <c r="B549" s="52" t="s">
        <v>1091</v>
      </c>
      <c r="C549" s="47">
        <v>160493.72</v>
      </c>
      <c r="D549" s="47">
        <v>58915.78</v>
      </c>
      <c r="E549" s="47">
        <v>2694.45</v>
      </c>
      <c r="F549" s="47">
        <v>5518.43</v>
      </c>
      <c r="G549" s="47">
        <v>3534.47</v>
      </c>
      <c r="H549" s="47">
        <v>1197.5999999999999</v>
      </c>
      <c r="I549" s="47">
        <v>2774.77</v>
      </c>
      <c r="J549" s="47">
        <v>413.37</v>
      </c>
      <c r="K549" s="47">
        <v>166.89</v>
      </c>
      <c r="L549" s="48">
        <v>0</v>
      </c>
      <c r="M549" s="47">
        <v>0</v>
      </c>
      <c r="N549" s="49">
        <f t="shared" si="8"/>
        <v>235709.48</v>
      </c>
    </row>
    <row r="550" spans="1:14" ht="15.6" x14ac:dyDescent="0.3">
      <c r="A550" s="51" t="s">
        <v>1092</v>
      </c>
      <c r="B550" s="52" t="s">
        <v>1093</v>
      </c>
      <c r="C550" s="47">
        <v>122077.63</v>
      </c>
      <c r="D550" s="47">
        <v>55766.39</v>
      </c>
      <c r="E550" s="47">
        <v>2140.4500000000003</v>
      </c>
      <c r="F550" s="47">
        <v>4993.72</v>
      </c>
      <c r="G550" s="47">
        <v>2021</v>
      </c>
      <c r="H550" s="47">
        <v>822.93</v>
      </c>
      <c r="I550" s="47">
        <v>1579.91</v>
      </c>
      <c r="J550" s="47">
        <v>369.34</v>
      </c>
      <c r="K550" s="47">
        <v>95.04</v>
      </c>
      <c r="L550" s="48">
        <v>0</v>
      </c>
      <c r="M550" s="47">
        <v>0</v>
      </c>
      <c r="N550" s="49">
        <f t="shared" si="8"/>
        <v>189866.41000000003</v>
      </c>
    </row>
    <row r="551" spans="1:14" ht="15.6" x14ac:dyDescent="0.3">
      <c r="A551" s="51" t="s">
        <v>1094</v>
      </c>
      <c r="B551" s="52" t="s">
        <v>1095</v>
      </c>
      <c r="C551" s="47">
        <v>455849.89999999997</v>
      </c>
      <c r="D551" s="47">
        <v>321098.90999999997</v>
      </c>
      <c r="E551" s="47">
        <v>7936.8600000000006</v>
      </c>
      <c r="F551" s="47">
        <v>10046.84</v>
      </c>
      <c r="G551" s="47">
        <v>14870.9</v>
      </c>
      <c r="H551" s="47">
        <v>4356.42</v>
      </c>
      <c r="I551" s="47">
        <v>12159.25</v>
      </c>
      <c r="J551" s="47">
        <v>863.68</v>
      </c>
      <c r="K551" s="47">
        <v>794.36</v>
      </c>
      <c r="L551" s="48">
        <v>0</v>
      </c>
      <c r="M551" s="47">
        <v>0</v>
      </c>
      <c r="N551" s="49">
        <f t="shared" si="8"/>
        <v>827977.12</v>
      </c>
    </row>
    <row r="552" spans="1:14" ht="30" x14ac:dyDescent="0.3">
      <c r="A552" s="51" t="s">
        <v>1096</v>
      </c>
      <c r="B552" s="52" t="s">
        <v>1097</v>
      </c>
      <c r="C552" s="47">
        <v>305549.12</v>
      </c>
      <c r="D552" s="47">
        <v>70211.47</v>
      </c>
      <c r="E552" s="47">
        <v>5500.0099999999993</v>
      </c>
      <c r="F552" s="47">
        <v>4287.59</v>
      </c>
      <c r="G552" s="47">
        <v>2356.67</v>
      </c>
      <c r="H552" s="47">
        <v>3363.85</v>
      </c>
      <c r="I552" s="47">
        <v>5905.24</v>
      </c>
      <c r="J552" s="47">
        <v>362.83</v>
      </c>
      <c r="K552" s="47">
        <v>681.35</v>
      </c>
      <c r="L552" s="48">
        <v>36174</v>
      </c>
      <c r="M552" s="47">
        <v>0</v>
      </c>
      <c r="N552" s="49">
        <f t="shared" si="8"/>
        <v>434392.12999999995</v>
      </c>
    </row>
    <row r="553" spans="1:14" ht="30" x14ac:dyDescent="0.3">
      <c r="A553" s="51" t="s">
        <v>1098</v>
      </c>
      <c r="B553" s="52" t="s">
        <v>1099</v>
      </c>
      <c r="C553" s="47">
        <v>1177946.5900000001</v>
      </c>
      <c r="D553" s="47">
        <v>515180.69</v>
      </c>
      <c r="E553" s="47">
        <v>20480.16</v>
      </c>
      <c r="F553" s="47">
        <v>31249.71</v>
      </c>
      <c r="G553" s="47">
        <v>22679.56</v>
      </c>
      <c r="H553" s="47">
        <v>10460.41</v>
      </c>
      <c r="I553" s="47">
        <v>22986.54</v>
      </c>
      <c r="J553" s="47">
        <v>2374.62</v>
      </c>
      <c r="K553" s="47">
        <v>1783.55</v>
      </c>
      <c r="L553" s="48">
        <v>0</v>
      </c>
      <c r="M553" s="47">
        <v>0</v>
      </c>
      <c r="N553" s="49">
        <f t="shared" si="8"/>
        <v>1805141.83</v>
      </c>
    </row>
    <row r="554" spans="1:14" ht="15.6" x14ac:dyDescent="0.3">
      <c r="A554" s="51" t="s">
        <v>1100</v>
      </c>
      <c r="B554" s="52" t="s">
        <v>1101</v>
      </c>
      <c r="C554" s="47">
        <v>497666.41</v>
      </c>
      <c r="D554" s="47">
        <v>368295.13</v>
      </c>
      <c r="E554" s="47">
        <v>8653.5499999999993</v>
      </c>
      <c r="F554" s="47">
        <v>10489.24</v>
      </c>
      <c r="G554" s="47">
        <v>14643.39</v>
      </c>
      <c r="H554" s="47">
        <v>4814.6000000000004</v>
      </c>
      <c r="I554" s="47">
        <v>12817.56</v>
      </c>
      <c r="J554" s="47">
        <v>1024.42</v>
      </c>
      <c r="K554" s="47">
        <v>885.89</v>
      </c>
      <c r="L554" s="48">
        <v>0</v>
      </c>
      <c r="M554" s="47">
        <v>0</v>
      </c>
      <c r="N554" s="49">
        <f t="shared" si="8"/>
        <v>919290.19000000018</v>
      </c>
    </row>
    <row r="555" spans="1:14" ht="15.6" x14ac:dyDescent="0.3">
      <c r="A555" s="51" t="s">
        <v>1102</v>
      </c>
      <c r="B555" s="52" t="s">
        <v>1103</v>
      </c>
      <c r="C555" s="47">
        <v>145487.25</v>
      </c>
      <c r="D555" s="47">
        <v>62327.07</v>
      </c>
      <c r="E555" s="47">
        <v>2438.9299999999998</v>
      </c>
      <c r="F555" s="47">
        <v>5088.67</v>
      </c>
      <c r="G555" s="47">
        <v>2273.62</v>
      </c>
      <c r="H555" s="47">
        <v>1071.3699999999999</v>
      </c>
      <c r="I555" s="47">
        <v>2068.1799999999998</v>
      </c>
      <c r="J555" s="47">
        <v>374.49</v>
      </c>
      <c r="K555" s="47">
        <v>146.71</v>
      </c>
      <c r="L555" s="48">
        <v>0</v>
      </c>
      <c r="M555" s="47">
        <v>0</v>
      </c>
      <c r="N555" s="49">
        <f t="shared" si="8"/>
        <v>221276.28999999998</v>
      </c>
    </row>
    <row r="556" spans="1:14" ht="30" x14ac:dyDescent="0.3">
      <c r="A556" s="51" t="s">
        <v>1104</v>
      </c>
      <c r="B556" s="52" t="s">
        <v>1105</v>
      </c>
      <c r="C556" s="47">
        <v>272134.21999999997</v>
      </c>
      <c r="D556" s="47">
        <v>135836.74</v>
      </c>
      <c r="E556" s="47">
        <v>4370.3500000000004</v>
      </c>
      <c r="F556" s="47">
        <v>7656.8</v>
      </c>
      <c r="G556" s="47">
        <v>4555.2299999999996</v>
      </c>
      <c r="H556" s="47">
        <v>2201.83</v>
      </c>
      <c r="I556" s="47">
        <v>4440.21</v>
      </c>
      <c r="J556" s="47">
        <v>751.61</v>
      </c>
      <c r="K556" s="47">
        <v>343.2</v>
      </c>
      <c r="L556" s="48">
        <v>15031</v>
      </c>
      <c r="M556" s="47">
        <v>0</v>
      </c>
      <c r="N556" s="49">
        <f t="shared" si="8"/>
        <v>447321.18999999994</v>
      </c>
    </row>
    <row r="557" spans="1:14" ht="60" x14ac:dyDescent="0.3">
      <c r="A557" s="51" t="s">
        <v>1106</v>
      </c>
      <c r="B557" s="52" t="s">
        <v>1107</v>
      </c>
      <c r="C557" s="47">
        <v>1048366.72</v>
      </c>
      <c r="D557" s="47">
        <v>404270.07</v>
      </c>
      <c r="E557" s="47">
        <v>17507.82</v>
      </c>
      <c r="F557" s="47">
        <v>25242.649999999998</v>
      </c>
      <c r="G557" s="47">
        <v>26322.73</v>
      </c>
      <c r="H557" s="47">
        <v>9440.0400000000009</v>
      </c>
      <c r="I557" s="47">
        <v>23399.96</v>
      </c>
      <c r="J557" s="47">
        <v>1908.21</v>
      </c>
      <c r="K557" s="47">
        <v>1646.47</v>
      </c>
      <c r="L557" s="48">
        <v>0</v>
      </c>
      <c r="M557" s="47">
        <v>0</v>
      </c>
      <c r="N557" s="49">
        <f t="shared" si="8"/>
        <v>1558104.67</v>
      </c>
    </row>
    <row r="558" spans="1:14" ht="30" x14ac:dyDescent="0.3">
      <c r="A558" s="51" t="s">
        <v>1108</v>
      </c>
      <c r="B558" s="52" t="s">
        <v>1109</v>
      </c>
      <c r="C558" s="47">
        <v>664081.26</v>
      </c>
      <c r="D558" s="47">
        <v>245636.04</v>
      </c>
      <c r="E558" s="47">
        <v>10666.81</v>
      </c>
      <c r="F558" s="47">
        <v>12643.890000000001</v>
      </c>
      <c r="G558" s="47">
        <v>13083.91</v>
      </c>
      <c r="H558" s="47">
        <v>6323.31</v>
      </c>
      <c r="I558" s="47">
        <v>14181.93</v>
      </c>
      <c r="J558" s="47">
        <v>1104.22</v>
      </c>
      <c r="K558" s="47">
        <v>1167.06</v>
      </c>
      <c r="L558" s="48">
        <v>0</v>
      </c>
      <c r="M558" s="47">
        <v>0</v>
      </c>
      <c r="N558" s="49">
        <f t="shared" si="8"/>
        <v>968888.43000000028</v>
      </c>
    </row>
    <row r="559" spans="1:14" ht="15.6" x14ac:dyDescent="0.3">
      <c r="A559" s="51" t="s">
        <v>1110</v>
      </c>
      <c r="B559" s="52" t="s">
        <v>1111</v>
      </c>
      <c r="C559" s="47">
        <v>3357594.5</v>
      </c>
      <c r="D559" s="47">
        <v>952687.15999999992</v>
      </c>
      <c r="E559" s="47">
        <v>55238.38</v>
      </c>
      <c r="F559" s="47">
        <v>40014.759999999995</v>
      </c>
      <c r="G559" s="47">
        <v>67842.44</v>
      </c>
      <c r="H559" s="47">
        <v>36110.129999999997</v>
      </c>
      <c r="I559" s="47">
        <v>82725.62</v>
      </c>
      <c r="J559" s="47">
        <v>3820.88</v>
      </c>
      <c r="K559" s="47">
        <v>7288.73</v>
      </c>
      <c r="L559" s="48">
        <v>0</v>
      </c>
      <c r="M559" s="47">
        <v>0</v>
      </c>
      <c r="N559" s="49">
        <f t="shared" si="8"/>
        <v>4603322.6000000006</v>
      </c>
    </row>
    <row r="560" spans="1:14" ht="15.6" x14ac:dyDescent="0.3">
      <c r="A560" s="51" t="s">
        <v>1112</v>
      </c>
      <c r="B560" s="52" t="s">
        <v>1113</v>
      </c>
      <c r="C560" s="47">
        <v>90165.05</v>
      </c>
      <c r="D560" s="47">
        <v>60758.71</v>
      </c>
      <c r="E560" s="47">
        <v>1584.4899999999998</v>
      </c>
      <c r="F560" s="47">
        <v>3174.3599999999997</v>
      </c>
      <c r="G560" s="47">
        <v>926.78</v>
      </c>
      <c r="H560" s="47">
        <v>683.77</v>
      </c>
      <c r="I560" s="47">
        <v>1099.0899999999999</v>
      </c>
      <c r="J560" s="47">
        <v>275.39999999999998</v>
      </c>
      <c r="K560" s="47">
        <v>95.69</v>
      </c>
      <c r="L560" s="48">
        <v>0</v>
      </c>
      <c r="M560" s="47">
        <v>0</v>
      </c>
      <c r="N560" s="49">
        <f t="shared" si="8"/>
        <v>158763.33999999997</v>
      </c>
    </row>
    <row r="561" spans="1:14" ht="15.6" x14ac:dyDescent="0.3">
      <c r="A561" s="51" t="s">
        <v>1114</v>
      </c>
      <c r="B561" s="52" t="s">
        <v>1115</v>
      </c>
      <c r="C561" s="47">
        <v>985136.18</v>
      </c>
      <c r="D561" s="47">
        <v>219990.69</v>
      </c>
      <c r="E561" s="47">
        <v>14419.95</v>
      </c>
      <c r="F561" s="47">
        <v>24174.449999999997</v>
      </c>
      <c r="G561" s="47">
        <v>26910.49</v>
      </c>
      <c r="H561" s="47">
        <v>8024.35</v>
      </c>
      <c r="I561" s="47">
        <v>21491.09</v>
      </c>
      <c r="J561" s="47">
        <v>2172.2600000000002</v>
      </c>
      <c r="K561" s="47">
        <v>1292.5999999999999</v>
      </c>
      <c r="L561" s="48">
        <v>0</v>
      </c>
      <c r="M561" s="47">
        <v>0</v>
      </c>
      <c r="N561" s="49">
        <f t="shared" si="8"/>
        <v>1303612.0600000003</v>
      </c>
    </row>
    <row r="562" spans="1:14" ht="30" x14ac:dyDescent="0.3">
      <c r="A562" s="51" t="s">
        <v>1116</v>
      </c>
      <c r="B562" s="52" t="s">
        <v>1117</v>
      </c>
      <c r="C562" s="47">
        <v>473067.51999999996</v>
      </c>
      <c r="D562" s="47">
        <v>229152.5</v>
      </c>
      <c r="E562" s="47">
        <v>7725.39</v>
      </c>
      <c r="F562" s="47">
        <v>12475.740000000002</v>
      </c>
      <c r="G562" s="47">
        <v>13633.04</v>
      </c>
      <c r="H562" s="47">
        <v>4019.72</v>
      </c>
      <c r="I562" s="47">
        <v>10731.07</v>
      </c>
      <c r="J562" s="47">
        <v>1047.74</v>
      </c>
      <c r="K562" s="47">
        <v>662.77</v>
      </c>
      <c r="L562" s="48">
        <v>0</v>
      </c>
      <c r="M562" s="47">
        <v>0</v>
      </c>
      <c r="N562" s="49">
        <f t="shared" si="8"/>
        <v>752515.49</v>
      </c>
    </row>
    <row r="563" spans="1:14" ht="15.6" x14ac:dyDescent="0.3">
      <c r="A563" s="51" t="s">
        <v>1118</v>
      </c>
      <c r="B563" s="52" t="s">
        <v>1119</v>
      </c>
      <c r="C563" s="47">
        <v>255508.06</v>
      </c>
      <c r="D563" s="47">
        <v>156178.55000000002</v>
      </c>
      <c r="E563" s="47">
        <v>4414.16</v>
      </c>
      <c r="F563" s="47">
        <v>6584.8</v>
      </c>
      <c r="G563" s="47">
        <v>7780.78</v>
      </c>
      <c r="H563" s="47">
        <v>2287.08</v>
      </c>
      <c r="I563" s="47">
        <v>6283.22</v>
      </c>
      <c r="J563" s="47">
        <v>513.24</v>
      </c>
      <c r="K563" s="47">
        <v>393.47</v>
      </c>
      <c r="L563" s="48">
        <v>0</v>
      </c>
      <c r="M563" s="47">
        <v>0</v>
      </c>
      <c r="N563" s="49">
        <f t="shared" si="8"/>
        <v>439943.35999999993</v>
      </c>
    </row>
    <row r="564" spans="1:14" ht="30" x14ac:dyDescent="0.3">
      <c r="A564" s="51" t="s">
        <v>1120</v>
      </c>
      <c r="B564" s="52" t="s">
        <v>1121</v>
      </c>
      <c r="C564" s="47">
        <v>80203.930000000008</v>
      </c>
      <c r="D564" s="47">
        <v>39527.800000000003</v>
      </c>
      <c r="E564" s="47">
        <v>1472.6000000000001</v>
      </c>
      <c r="F564" s="47">
        <v>3513.92</v>
      </c>
      <c r="G564" s="47">
        <v>692.96</v>
      </c>
      <c r="H564" s="47">
        <v>527.41999999999996</v>
      </c>
      <c r="I564" s="47">
        <v>713.39</v>
      </c>
      <c r="J564" s="47">
        <v>278.27</v>
      </c>
      <c r="K564" s="47">
        <v>56.41</v>
      </c>
      <c r="L564" s="48">
        <v>0</v>
      </c>
      <c r="M564" s="47">
        <v>0</v>
      </c>
      <c r="N564" s="49">
        <f t="shared" si="8"/>
        <v>126986.70000000003</v>
      </c>
    </row>
    <row r="565" spans="1:14" ht="15.6" x14ac:dyDescent="0.3">
      <c r="A565" s="51" t="s">
        <v>1122</v>
      </c>
      <c r="B565" s="52" t="s">
        <v>1123</v>
      </c>
      <c r="C565" s="47">
        <v>1674943.46</v>
      </c>
      <c r="D565" s="47">
        <v>599433.17999999993</v>
      </c>
      <c r="E565" s="47">
        <v>28784.31</v>
      </c>
      <c r="F565" s="47">
        <v>28760.270000000004</v>
      </c>
      <c r="G565" s="47">
        <v>32376.400000000001</v>
      </c>
      <c r="H565" s="47">
        <v>17086.490000000002</v>
      </c>
      <c r="I565" s="47">
        <v>38251.53</v>
      </c>
      <c r="J565" s="47">
        <v>2901.92</v>
      </c>
      <c r="K565" s="47">
        <v>3291.28</v>
      </c>
      <c r="L565" s="48">
        <v>0</v>
      </c>
      <c r="M565" s="47">
        <v>0</v>
      </c>
      <c r="N565" s="49">
        <f t="shared" si="8"/>
        <v>2425828.8399999994</v>
      </c>
    </row>
    <row r="566" spans="1:14" ht="15.6" x14ac:dyDescent="0.3">
      <c r="A566" s="51" t="s">
        <v>1124</v>
      </c>
      <c r="B566" s="52" t="s">
        <v>1125</v>
      </c>
      <c r="C566" s="47">
        <v>129702.01000000001</v>
      </c>
      <c r="D566" s="47">
        <v>32000.400000000001</v>
      </c>
      <c r="E566" s="47">
        <v>2235.69</v>
      </c>
      <c r="F566" s="47">
        <v>4332.08</v>
      </c>
      <c r="G566" s="47">
        <v>3119.68</v>
      </c>
      <c r="H566" s="47">
        <v>1008.19</v>
      </c>
      <c r="I566" s="47">
        <v>2450.9299999999998</v>
      </c>
      <c r="J566" s="47">
        <v>332.02</v>
      </c>
      <c r="K566" s="47">
        <v>147.44</v>
      </c>
      <c r="L566" s="48">
        <v>0</v>
      </c>
      <c r="M566" s="47">
        <v>0</v>
      </c>
      <c r="N566" s="49">
        <f t="shared" si="8"/>
        <v>175328.43999999997</v>
      </c>
    </row>
    <row r="567" spans="1:14" ht="30" x14ac:dyDescent="0.3">
      <c r="A567" s="51" t="s">
        <v>1126</v>
      </c>
      <c r="B567" s="52" t="s">
        <v>1127</v>
      </c>
      <c r="C567" s="47">
        <v>1476291.2999999998</v>
      </c>
      <c r="D567" s="47">
        <v>170567.2</v>
      </c>
      <c r="E567" s="47">
        <v>25064.41</v>
      </c>
      <c r="F567" s="47">
        <v>33263.760000000002</v>
      </c>
      <c r="G567" s="47">
        <v>52382.720000000001</v>
      </c>
      <c r="H567" s="47">
        <v>13771.44</v>
      </c>
      <c r="I567" s="47">
        <v>41081.870000000003</v>
      </c>
      <c r="J567" s="47">
        <v>2758.21</v>
      </c>
      <c r="K567" s="47">
        <v>2470.91</v>
      </c>
      <c r="L567" s="48">
        <v>0</v>
      </c>
      <c r="M567" s="47">
        <v>0</v>
      </c>
      <c r="N567" s="49">
        <f t="shared" si="8"/>
        <v>1817651.8199999996</v>
      </c>
    </row>
    <row r="568" spans="1:14" ht="15.6" x14ac:dyDescent="0.3">
      <c r="A568" s="51" t="s">
        <v>1128</v>
      </c>
      <c r="B568" s="52" t="s">
        <v>1129</v>
      </c>
      <c r="C568" s="47">
        <v>729419.89</v>
      </c>
      <c r="D568" s="47">
        <v>400467.77</v>
      </c>
      <c r="E568" s="47">
        <v>12677.56</v>
      </c>
      <c r="F568" s="47">
        <v>12564.24</v>
      </c>
      <c r="G568" s="47">
        <v>14818.48</v>
      </c>
      <c r="H568" s="47">
        <v>7494.31</v>
      </c>
      <c r="I568" s="47">
        <v>16913.310000000001</v>
      </c>
      <c r="J568" s="47">
        <v>1185.26</v>
      </c>
      <c r="K568" s="47">
        <v>1449.97</v>
      </c>
      <c r="L568" s="48">
        <v>0</v>
      </c>
      <c r="M568" s="47">
        <v>0</v>
      </c>
      <c r="N568" s="49">
        <f t="shared" si="8"/>
        <v>1196990.7900000003</v>
      </c>
    </row>
    <row r="569" spans="1:14" ht="15.6" x14ac:dyDescent="0.3">
      <c r="A569" s="51" t="s">
        <v>1130</v>
      </c>
      <c r="B569" s="52" t="s">
        <v>1131</v>
      </c>
      <c r="C569" s="47">
        <v>404297.59</v>
      </c>
      <c r="D569" s="47">
        <v>187547.8</v>
      </c>
      <c r="E569" s="47">
        <v>6957.36</v>
      </c>
      <c r="F569" s="47">
        <v>15942.63</v>
      </c>
      <c r="G569" s="47">
        <v>6858.88</v>
      </c>
      <c r="H569" s="47">
        <v>2767.94</v>
      </c>
      <c r="I569" s="47">
        <v>5372.48</v>
      </c>
      <c r="J569" s="47">
        <v>1178.73</v>
      </c>
      <c r="K569" s="47">
        <v>332.07</v>
      </c>
      <c r="L569" s="48">
        <v>27877</v>
      </c>
      <c r="M569" s="47">
        <v>0</v>
      </c>
      <c r="N569" s="49">
        <f t="shared" si="8"/>
        <v>659132.47999999986</v>
      </c>
    </row>
    <row r="570" spans="1:14" ht="30" x14ac:dyDescent="0.3">
      <c r="A570" s="51" t="s">
        <v>1132</v>
      </c>
      <c r="B570" s="52" t="s">
        <v>1133</v>
      </c>
      <c r="C570" s="47">
        <v>194926.66</v>
      </c>
      <c r="D570" s="47">
        <v>85357.4</v>
      </c>
      <c r="E570" s="47">
        <v>3321.56</v>
      </c>
      <c r="F570" s="47">
        <v>4848.8900000000003</v>
      </c>
      <c r="G570" s="47">
        <v>3811.52</v>
      </c>
      <c r="H570" s="47">
        <v>1752.7</v>
      </c>
      <c r="I570" s="47">
        <v>3874.43</v>
      </c>
      <c r="J570" s="47">
        <v>399.74</v>
      </c>
      <c r="K570" s="47">
        <v>303.51</v>
      </c>
      <c r="L570" s="48">
        <v>0</v>
      </c>
      <c r="M570" s="47">
        <v>0</v>
      </c>
      <c r="N570" s="49">
        <f t="shared" si="8"/>
        <v>298596.41000000003</v>
      </c>
    </row>
    <row r="571" spans="1:14" ht="15.6" x14ac:dyDescent="0.3">
      <c r="A571" s="51" t="s">
        <v>1134</v>
      </c>
      <c r="B571" s="52" t="s">
        <v>1135</v>
      </c>
      <c r="C571" s="47">
        <v>142025.24</v>
      </c>
      <c r="D571" s="47">
        <v>55505</v>
      </c>
      <c r="E571" s="47">
        <v>2495.0699999999997</v>
      </c>
      <c r="F571" s="47">
        <v>5304.33</v>
      </c>
      <c r="G571" s="47">
        <v>2945.11</v>
      </c>
      <c r="H571" s="47">
        <v>1034.57</v>
      </c>
      <c r="I571" s="47">
        <v>2241.64</v>
      </c>
      <c r="J571" s="47">
        <v>409.11</v>
      </c>
      <c r="K571" s="47">
        <v>136.78</v>
      </c>
      <c r="L571" s="48">
        <v>0</v>
      </c>
      <c r="M571" s="47">
        <v>0</v>
      </c>
      <c r="N571" s="49">
        <f t="shared" si="8"/>
        <v>212096.84999999998</v>
      </c>
    </row>
    <row r="572" spans="1:14" ht="15.6" x14ac:dyDescent="0.3">
      <c r="A572" s="51" t="s">
        <v>1136</v>
      </c>
      <c r="B572" s="52" t="s">
        <v>1137</v>
      </c>
      <c r="C572" s="47">
        <v>186133.81</v>
      </c>
      <c r="D572" s="47">
        <v>64640</v>
      </c>
      <c r="E572" s="47">
        <v>2947.68</v>
      </c>
      <c r="F572" s="47">
        <v>6602.28</v>
      </c>
      <c r="G572" s="47">
        <v>2761.17</v>
      </c>
      <c r="H572" s="47">
        <v>1294.1500000000001</v>
      </c>
      <c r="I572" s="47">
        <v>2391.59</v>
      </c>
      <c r="J572" s="47">
        <v>477.35</v>
      </c>
      <c r="K572" s="47">
        <v>164.96</v>
      </c>
      <c r="L572" s="48">
        <v>1015</v>
      </c>
      <c r="M572" s="47">
        <v>0</v>
      </c>
      <c r="N572" s="49">
        <f t="shared" si="8"/>
        <v>268427.99000000005</v>
      </c>
    </row>
    <row r="573" spans="1:14" ht="15.6" x14ac:dyDescent="0.3">
      <c r="A573" s="51" t="s">
        <v>1138</v>
      </c>
      <c r="B573" s="52" t="s">
        <v>1139</v>
      </c>
      <c r="C573" s="47">
        <v>2999917.3200000003</v>
      </c>
      <c r="D573" s="47">
        <v>678743.12</v>
      </c>
      <c r="E573" s="47">
        <v>45883.64</v>
      </c>
      <c r="F573" s="47">
        <v>58636.670000000006</v>
      </c>
      <c r="G573" s="47">
        <v>106558.31</v>
      </c>
      <c r="H573" s="47">
        <v>27545.200000000001</v>
      </c>
      <c r="I573" s="47">
        <v>82751.460000000006</v>
      </c>
      <c r="J573" s="47">
        <v>4462.6400000000003</v>
      </c>
      <c r="K573" s="47">
        <v>4977.16</v>
      </c>
      <c r="L573" s="48">
        <v>0</v>
      </c>
      <c r="M573" s="47">
        <v>0</v>
      </c>
      <c r="N573" s="49">
        <f t="shared" si="8"/>
        <v>4009475.5200000009</v>
      </c>
    </row>
    <row r="574" spans="1:14" ht="15.6" x14ac:dyDescent="0.3">
      <c r="A574" s="51" t="s">
        <v>1140</v>
      </c>
      <c r="B574" s="52" t="s">
        <v>1141</v>
      </c>
      <c r="C574" s="47">
        <v>312800.91000000003</v>
      </c>
      <c r="D574" s="47">
        <v>185845.08</v>
      </c>
      <c r="E574" s="47">
        <v>5365.27</v>
      </c>
      <c r="F574" s="47">
        <v>8248.77</v>
      </c>
      <c r="G574" s="47">
        <v>7309.19</v>
      </c>
      <c r="H574" s="47">
        <v>2757.97</v>
      </c>
      <c r="I574" s="47">
        <v>6536.44</v>
      </c>
      <c r="J574" s="47">
        <v>630.4</v>
      </c>
      <c r="K574" s="47">
        <v>468.28</v>
      </c>
      <c r="L574" s="48">
        <v>0</v>
      </c>
      <c r="M574" s="47">
        <v>0</v>
      </c>
      <c r="N574" s="49">
        <f t="shared" si="8"/>
        <v>529962.31000000006</v>
      </c>
    </row>
    <row r="575" spans="1:14" ht="15.6" x14ac:dyDescent="0.3">
      <c r="A575" s="51" t="s">
        <v>1142</v>
      </c>
      <c r="B575" s="52" t="s">
        <v>1143</v>
      </c>
      <c r="C575" s="47">
        <v>271719.53999999998</v>
      </c>
      <c r="D575" s="47">
        <v>55174.29</v>
      </c>
      <c r="E575" s="47">
        <v>4682.33</v>
      </c>
      <c r="F575" s="47">
        <v>7963.92</v>
      </c>
      <c r="G575" s="47">
        <v>7940.12</v>
      </c>
      <c r="H575" s="47">
        <v>2278.4</v>
      </c>
      <c r="I575" s="47">
        <v>6048.07</v>
      </c>
      <c r="J575" s="47">
        <v>639.44000000000005</v>
      </c>
      <c r="K575" s="47">
        <v>365.75</v>
      </c>
      <c r="L575" s="48">
        <v>0</v>
      </c>
      <c r="M575" s="47">
        <v>0</v>
      </c>
      <c r="N575" s="49">
        <f t="shared" si="8"/>
        <v>356811.86</v>
      </c>
    </row>
    <row r="576" spans="1:14" ht="15.6" x14ac:dyDescent="0.3">
      <c r="A576" s="51" t="s">
        <v>1144</v>
      </c>
      <c r="B576" s="52" t="s">
        <v>1145</v>
      </c>
      <c r="C576" s="47">
        <v>161377.16999999998</v>
      </c>
      <c r="D576" s="47">
        <v>83182.62</v>
      </c>
      <c r="E576" s="47">
        <v>2773.12</v>
      </c>
      <c r="F576" s="47">
        <v>4603.79</v>
      </c>
      <c r="G576" s="47">
        <v>3868.7</v>
      </c>
      <c r="H576" s="47">
        <v>1371.09</v>
      </c>
      <c r="I576" s="47">
        <v>3319.2</v>
      </c>
      <c r="J576" s="47">
        <v>354.93</v>
      </c>
      <c r="K576" s="47">
        <v>223.73</v>
      </c>
      <c r="L576" s="48">
        <v>0</v>
      </c>
      <c r="M576" s="47">
        <v>0</v>
      </c>
      <c r="N576" s="49">
        <f t="shared" si="8"/>
        <v>261074.35</v>
      </c>
    </row>
    <row r="577" spans="1:14" ht="15.6" x14ac:dyDescent="0.3">
      <c r="A577" s="51" t="s">
        <v>1146</v>
      </c>
      <c r="B577" s="52" t="s">
        <v>1147</v>
      </c>
      <c r="C577" s="47">
        <v>173406.37</v>
      </c>
      <c r="D577" s="47">
        <v>87060.64</v>
      </c>
      <c r="E577" s="47">
        <v>2966.11</v>
      </c>
      <c r="F577" s="47">
        <v>6121.84</v>
      </c>
      <c r="G577" s="47">
        <v>3376.53</v>
      </c>
      <c r="H577" s="47">
        <v>1288.94</v>
      </c>
      <c r="I577" s="47">
        <v>2744.22</v>
      </c>
      <c r="J577" s="47">
        <v>466.09</v>
      </c>
      <c r="K577" s="47">
        <v>177.46</v>
      </c>
      <c r="L577" s="48">
        <v>0</v>
      </c>
      <c r="M577" s="47">
        <v>0</v>
      </c>
      <c r="N577" s="49">
        <f t="shared" si="8"/>
        <v>277608.20000000007</v>
      </c>
    </row>
    <row r="578" spans="1:14" ht="15.6" x14ac:dyDescent="0.3">
      <c r="A578" s="51" t="s">
        <v>1148</v>
      </c>
      <c r="B578" s="52" t="s">
        <v>1149</v>
      </c>
      <c r="C578" s="47">
        <v>1518251.12</v>
      </c>
      <c r="D578" s="47">
        <v>321883.02</v>
      </c>
      <c r="E578" s="47">
        <v>24055.279999999999</v>
      </c>
      <c r="F578" s="47">
        <v>33810.490000000005</v>
      </c>
      <c r="G578" s="47">
        <v>50028.11</v>
      </c>
      <c r="H578" s="47">
        <v>13578.76</v>
      </c>
      <c r="I578" s="47">
        <v>39347.19</v>
      </c>
      <c r="J578" s="47">
        <v>2965.59</v>
      </c>
      <c r="K578" s="47">
        <v>2366.5700000000002</v>
      </c>
      <c r="L578" s="48">
        <v>0</v>
      </c>
      <c r="M578" s="47">
        <v>0</v>
      </c>
      <c r="N578" s="49">
        <f t="shared" si="8"/>
        <v>2006286.1300000004</v>
      </c>
    </row>
    <row r="579" spans="1:14" ht="18" customHeight="1" x14ac:dyDescent="0.3">
      <c r="A579" s="71" t="s">
        <v>1156</v>
      </c>
      <c r="B579" s="72"/>
      <c r="C579" s="53">
        <f>SUM(C9:C578)</f>
        <v>473951088.44999975</v>
      </c>
      <c r="D579" s="53">
        <f t="shared" ref="D579:M579" si="9">SUM(D9:D578)</f>
        <v>168550463.99999997</v>
      </c>
      <c r="E579" s="53">
        <f t="shared" si="9"/>
        <v>7998918.0000000028</v>
      </c>
      <c r="F579" s="53">
        <f t="shared" si="9"/>
        <v>8768520.7999999896</v>
      </c>
      <c r="G579" s="53">
        <f t="shared" si="9"/>
        <v>9429798.1999999993</v>
      </c>
      <c r="H579" s="53">
        <f t="shared" si="9"/>
        <v>4671218.3999999966</v>
      </c>
      <c r="I579" s="53">
        <f t="shared" si="9"/>
        <v>10513247.600000003</v>
      </c>
      <c r="J579" s="53">
        <f t="shared" si="9"/>
        <v>732745.40000000061</v>
      </c>
      <c r="K579" s="53">
        <f t="shared" si="9"/>
        <v>885260.20000000065</v>
      </c>
      <c r="L579" s="53">
        <f t="shared" si="9"/>
        <v>17727510</v>
      </c>
      <c r="M579" s="53">
        <f t="shared" si="9"/>
        <v>1292124.2</v>
      </c>
      <c r="N579" s="49">
        <f t="shared" si="8"/>
        <v>704520895.24999976</v>
      </c>
    </row>
    <row r="580" spans="1:14" ht="15.6" x14ac:dyDescent="0.3">
      <c r="A580" s="62" t="s">
        <v>1150</v>
      </c>
      <c r="B580" s="62"/>
      <c r="C580" s="62"/>
      <c r="D580" s="62"/>
      <c r="E580" s="62"/>
      <c r="F580" s="62"/>
      <c r="G580" s="62"/>
      <c r="H580" s="62"/>
      <c r="I580" s="62"/>
      <c r="J580" s="62"/>
      <c r="K580" s="41"/>
      <c r="L580" s="42"/>
      <c r="M580" s="43"/>
      <c r="N580" s="50"/>
    </row>
    <row r="581" spans="1:14" ht="16.5" customHeight="1" x14ac:dyDescent="0.3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16"/>
      <c r="L581" s="17"/>
      <c r="M581" s="18"/>
      <c r="N581" s="19"/>
    </row>
    <row r="582" spans="1:14" ht="16.5" customHeight="1" x14ac:dyDescent="0.3">
      <c r="A582" s="21"/>
      <c r="B582" s="21"/>
      <c r="C582" s="21"/>
      <c r="D582" s="22"/>
      <c r="E582" s="22"/>
      <c r="F582" s="22"/>
      <c r="G582" s="20"/>
      <c r="H582" s="20"/>
      <c r="I582" s="20"/>
      <c r="J582" s="20"/>
      <c r="K582" s="16"/>
      <c r="L582" s="17"/>
      <c r="M582" s="18"/>
      <c r="N582" s="19"/>
    </row>
    <row r="583" spans="1:14" x14ac:dyDescent="0.3">
      <c r="A583" s="21"/>
      <c r="B583" s="21"/>
      <c r="C583" s="21"/>
      <c r="D583" s="22"/>
      <c r="E583" s="22"/>
      <c r="F583" s="22"/>
      <c r="G583" s="20"/>
      <c r="H583" s="20"/>
      <c r="I583" s="20"/>
      <c r="J583" s="20"/>
      <c r="K583" s="16"/>
      <c r="L583" s="17"/>
      <c r="M583" s="18"/>
      <c r="N583" s="19"/>
    </row>
    <row r="584" spans="1:14" ht="15.6" x14ac:dyDescent="0.3">
      <c r="A584" s="63" t="s">
        <v>1163</v>
      </c>
      <c r="B584" s="63"/>
      <c r="C584" s="63"/>
      <c r="D584" s="63"/>
      <c r="E584" s="63"/>
      <c r="F584" s="63"/>
      <c r="G584" s="63"/>
      <c r="H584" s="63"/>
      <c r="I584" s="63"/>
      <c r="J584" s="63"/>
      <c r="K584" s="16"/>
      <c r="L584" s="17"/>
      <c r="M584" s="18"/>
      <c r="N584" s="19"/>
    </row>
    <row r="585" spans="1:14" ht="15.6" x14ac:dyDescent="0.3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16"/>
      <c r="L585" s="17"/>
      <c r="M585" s="18"/>
      <c r="N585" s="19"/>
    </row>
    <row r="586" spans="1:14" ht="15.6" x14ac:dyDescent="0.3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16"/>
      <c r="L586" s="17"/>
      <c r="M586" s="18"/>
      <c r="N586" s="19"/>
    </row>
    <row r="587" spans="1:14" ht="15.6" x14ac:dyDescent="0.3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16"/>
      <c r="L587" s="17"/>
      <c r="M587" s="18"/>
      <c r="N587" s="19"/>
    </row>
    <row r="588" spans="1:14" ht="15.6" x14ac:dyDescent="0.3">
      <c r="A588" s="64" t="s">
        <v>1151</v>
      </c>
      <c r="B588" s="64"/>
      <c r="C588" s="64"/>
      <c r="D588" s="64"/>
      <c r="E588" s="64"/>
      <c r="F588" s="64"/>
      <c r="G588" s="64"/>
      <c r="H588" s="64"/>
      <c r="I588" s="64"/>
      <c r="J588" s="64"/>
      <c r="K588" s="16"/>
      <c r="L588" s="17"/>
      <c r="M588" s="18"/>
      <c r="N588" s="19"/>
    </row>
    <row r="589" spans="1:14" ht="15.6" x14ac:dyDescent="0.3">
      <c r="A589" s="64" t="s">
        <v>1152</v>
      </c>
      <c r="B589" s="64"/>
      <c r="C589" s="64"/>
      <c r="D589" s="64"/>
      <c r="E589" s="64"/>
      <c r="F589" s="64"/>
      <c r="G589" s="64"/>
      <c r="H589" s="64"/>
      <c r="I589" s="64"/>
      <c r="J589" s="64"/>
      <c r="K589" s="16"/>
      <c r="L589" s="17"/>
      <c r="M589" s="18"/>
      <c r="N589" s="19"/>
    </row>
    <row r="590" spans="1:14" x14ac:dyDescent="0.3">
      <c r="A590" s="21"/>
      <c r="B590" s="21"/>
      <c r="C590" s="21"/>
      <c r="D590" s="23"/>
      <c r="E590" s="22"/>
      <c r="F590" s="22"/>
      <c r="G590" s="20"/>
      <c r="H590" s="20"/>
      <c r="I590" s="20"/>
      <c r="J590" s="20"/>
      <c r="K590" s="16"/>
      <c r="L590" s="17"/>
      <c r="M590" s="18"/>
      <c r="N590" s="19"/>
    </row>
    <row r="591" spans="1:14" x14ac:dyDescent="0.3">
      <c r="A591" s="9"/>
      <c r="B591" s="9"/>
      <c r="C591" s="9"/>
      <c r="D591" s="10"/>
      <c r="E591" s="10"/>
      <c r="F591" s="10"/>
      <c r="G591" s="11"/>
      <c r="H591" s="11"/>
      <c r="I591" s="11"/>
      <c r="J591" s="11"/>
      <c r="K591" s="2"/>
      <c r="L591" s="3"/>
      <c r="M591" s="4"/>
      <c r="N591" s="1"/>
    </row>
    <row r="592" spans="1:14" x14ac:dyDescent="0.3">
      <c r="A592" s="61"/>
      <c r="B592" s="61"/>
      <c r="C592" s="61"/>
      <c r="D592" s="61"/>
      <c r="E592" s="61"/>
      <c r="F592" s="61"/>
      <c r="G592" s="61"/>
      <c r="H592" s="61"/>
      <c r="I592" s="61"/>
      <c r="J592" s="61"/>
      <c r="K592" s="2"/>
      <c r="L592" s="3"/>
      <c r="M592" s="4"/>
      <c r="N592" s="1"/>
    </row>
    <row r="593" spans="1:14" x14ac:dyDescent="0.3">
      <c r="A593" s="61"/>
      <c r="B593" s="61"/>
      <c r="C593" s="61"/>
      <c r="D593" s="61"/>
      <c r="E593" s="61"/>
      <c r="F593" s="61"/>
      <c r="G593" s="61"/>
      <c r="H593" s="61"/>
      <c r="I593" s="61"/>
      <c r="J593" s="61"/>
      <c r="K593" s="2"/>
      <c r="L593" s="3"/>
      <c r="M593" s="4"/>
      <c r="N593" s="1"/>
    </row>
    <row r="594" spans="1:14" x14ac:dyDescent="0.3">
      <c r="A594" s="61"/>
      <c r="B594" s="61"/>
      <c r="C594" s="61"/>
      <c r="D594" s="61"/>
      <c r="E594" s="61"/>
      <c r="F594" s="61"/>
      <c r="G594" s="61"/>
      <c r="H594" s="61"/>
      <c r="I594" s="61"/>
      <c r="J594" s="61"/>
      <c r="K594" s="2"/>
      <c r="L594" s="3"/>
      <c r="M594" s="4"/>
    </row>
    <row r="595" spans="1:14" x14ac:dyDescent="0.3">
      <c r="A595" s="61"/>
      <c r="B595" s="61"/>
      <c r="C595" s="61"/>
      <c r="D595" s="61"/>
      <c r="E595" s="61"/>
      <c r="F595" s="61"/>
      <c r="G595" s="61"/>
      <c r="H595" s="61"/>
      <c r="I595" s="61"/>
      <c r="J595" s="61"/>
      <c r="K595" s="2"/>
      <c r="L595" s="3"/>
      <c r="M595" s="4"/>
    </row>
  </sheetData>
  <mergeCells count="8">
    <mergeCell ref="A7:N7"/>
    <mergeCell ref="A594:J595"/>
    <mergeCell ref="A580:J580"/>
    <mergeCell ref="A584:J584"/>
    <mergeCell ref="A588:J588"/>
    <mergeCell ref="A589:J589"/>
    <mergeCell ref="A592:J593"/>
    <mergeCell ref="A579:B579"/>
  </mergeCells>
  <pageMargins left="0.23622047244094491" right="0.23622047244094491" top="0.35433070866141736" bottom="0.51181102362204722" header="0.31496062992125984" footer="0.15748031496062992"/>
  <pageSetup scale="48" firstPageNumber="21" fitToHeight="0" orientation="landscape" useFirstPageNumber="1" r:id="rId1"/>
  <headerFooter>
    <oddFooter>Página &amp;P</oddFooter>
  </headerFooter>
  <rowBreaks count="6" manualBreakCount="6">
    <brk id="273" max="13" man="1"/>
    <brk id="329" max="13" man="1"/>
    <brk id="384" max="13" man="1"/>
    <brk id="441" max="13" man="1"/>
    <brk id="501" max="13" man="1"/>
    <brk id="552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593"/>
  <sheetViews>
    <sheetView view="pageBreakPreview" topLeftCell="A559" zoomScale="70" zoomScaleNormal="90" zoomScaleSheetLayoutView="70" workbookViewId="0">
      <selection activeCell="F574" sqref="F574"/>
    </sheetView>
  </sheetViews>
  <sheetFormatPr baseColWidth="10" defaultColWidth="11.44140625" defaultRowHeight="14.4" x14ac:dyDescent="0.3"/>
  <cols>
    <col min="1" max="1" width="12.6640625" customWidth="1"/>
    <col min="2" max="2" width="32.33203125" customWidth="1"/>
    <col min="3" max="3" width="21.33203125" customWidth="1"/>
    <col min="4" max="4" width="18.33203125" bestFit="1" customWidth="1"/>
    <col min="5" max="5" width="16.44140625" customWidth="1"/>
    <col min="6" max="6" width="18.109375" customWidth="1"/>
    <col min="7" max="7" width="19.6640625" customWidth="1"/>
    <col min="8" max="8" width="18.109375" customWidth="1"/>
    <col min="9" max="9" width="16.88671875" bestFit="1" customWidth="1"/>
    <col min="10" max="10" width="17.6640625" customWidth="1"/>
    <col min="11" max="11" width="15" bestFit="1" customWidth="1"/>
    <col min="12" max="12" width="16.88671875" bestFit="1" customWidth="1"/>
    <col min="13" max="13" width="21.6640625" customWidth="1"/>
    <col min="14" max="14" width="19.44140625" bestFit="1" customWidth="1"/>
  </cols>
  <sheetData>
    <row r="2" spans="1:1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3"/>
      <c r="M2" s="4"/>
      <c r="N2" s="1"/>
    </row>
    <row r="3" spans="1:1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3"/>
      <c r="M3" s="4"/>
      <c r="N3" s="1"/>
    </row>
    <row r="4" spans="1:14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4"/>
      <c r="N4" s="1"/>
    </row>
    <row r="5" spans="1:14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4"/>
      <c r="N5" s="1"/>
    </row>
    <row r="6" spans="1:14" ht="28.9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4"/>
      <c r="N6" s="1"/>
    </row>
    <row r="7" spans="1:14" ht="32.25" customHeight="1" x14ac:dyDescent="0.3">
      <c r="A7" s="73" t="s">
        <v>1162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4" ht="109.2" x14ac:dyDescent="0.3">
      <c r="A8" s="31" t="s">
        <v>1160</v>
      </c>
      <c r="B8" s="32" t="s">
        <v>1161</v>
      </c>
      <c r="C8" s="31" t="s">
        <v>0</v>
      </c>
      <c r="D8" s="31" t="s">
        <v>1</v>
      </c>
      <c r="E8" s="31" t="s">
        <v>2</v>
      </c>
      <c r="F8" s="31" t="s">
        <v>3</v>
      </c>
      <c r="G8" s="31" t="s">
        <v>4</v>
      </c>
      <c r="H8" s="31" t="s">
        <v>5</v>
      </c>
      <c r="I8" s="31" t="s">
        <v>6</v>
      </c>
      <c r="J8" s="31" t="s">
        <v>7</v>
      </c>
      <c r="K8" s="31" t="s">
        <v>8</v>
      </c>
      <c r="L8" s="31" t="s">
        <v>9</v>
      </c>
      <c r="M8" s="31" t="s">
        <v>1158</v>
      </c>
      <c r="N8" s="31" t="s">
        <v>1156</v>
      </c>
    </row>
    <row r="9" spans="1:14" ht="15.6" x14ac:dyDescent="0.3">
      <c r="A9" s="54" t="s">
        <v>10</v>
      </c>
      <c r="B9" s="38" t="s">
        <v>11</v>
      </c>
      <c r="C9" s="55">
        <v>149263.85</v>
      </c>
      <c r="D9" s="55">
        <v>53141.599999999999</v>
      </c>
      <c r="E9" s="55">
        <v>2015.3</v>
      </c>
      <c r="F9" s="55">
        <v>6015.43</v>
      </c>
      <c r="G9" s="55">
        <v>1781.33</v>
      </c>
      <c r="H9" s="55">
        <v>784.04</v>
      </c>
      <c r="I9" s="55">
        <v>1578</v>
      </c>
      <c r="J9" s="55">
        <v>439.79</v>
      </c>
      <c r="K9" s="55">
        <v>92.72</v>
      </c>
      <c r="L9" s="56">
        <v>0</v>
      </c>
      <c r="M9" s="55">
        <v>0</v>
      </c>
      <c r="N9" s="57">
        <f t="shared" ref="N9:N72" si="0">SUM(C9:M9)</f>
        <v>215112.06</v>
      </c>
    </row>
    <row r="10" spans="1:14" ht="30" x14ac:dyDescent="0.3">
      <c r="A10" s="37" t="s">
        <v>12</v>
      </c>
      <c r="B10" s="38" t="s">
        <v>13</v>
      </c>
      <c r="C10" s="55">
        <v>3996634.03</v>
      </c>
      <c r="D10" s="55">
        <v>1246753.58</v>
      </c>
      <c r="E10" s="55">
        <v>30970.85</v>
      </c>
      <c r="F10" s="55">
        <v>78076.62</v>
      </c>
      <c r="G10" s="55">
        <v>95176.71</v>
      </c>
      <c r="H10" s="55">
        <v>24733.46</v>
      </c>
      <c r="I10" s="55">
        <v>89071.75</v>
      </c>
      <c r="J10" s="55">
        <v>5767.35</v>
      </c>
      <c r="K10" s="55">
        <v>5567.8</v>
      </c>
      <c r="L10" s="56">
        <v>0</v>
      </c>
      <c r="M10" s="55">
        <v>40599.11</v>
      </c>
      <c r="N10" s="57">
        <f t="shared" si="0"/>
        <v>5613351.2599999988</v>
      </c>
    </row>
    <row r="11" spans="1:14" ht="15.6" x14ac:dyDescent="0.3">
      <c r="A11" s="37" t="s">
        <v>14</v>
      </c>
      <c r="B11" s="38" t="s">
        <v>15</v>
      </c>
      <c r="C11" s="55">
        <v>254408.13</v>
      </c>
      <c r="D11" s="55">
        <v>49565.599999999999</v>
      </c>
      <c r="E11" s="55">
        <v>2577.52</v>
      </c>
      <c r="F11" s="55">
        <v>7112.01</v>
      </c>
      <c r="G11" s="55">
        <v>5463.73</v>
      </c>
      <c r="H11" s="55">
        <v>1482.37</v>
      </c>
      <c r="I11" s="55">
        <v>4751.95</v>
      </c>
      <c r="J11" s="55">
        <v>520.47</v>
      </c>
      <c r="K11" s="55">
        <v>277.11</v>
      </c>
      <c r="L11" s="56">
        <v>0</v>
      </c>
      <c r="M11" s="55">
        <v>0</v>
      </c>
      <c r="N11" s="57">
        <f t="shared" si="0"/>
        <v>326158.88999999996</v>
      </c>
    </row>
    <row r="12" spans="1:14" ht="15.6" x14ac:dyDescent="0.3">
      <c r="A12" s="37" t="s">
        <v>16</v>
      </c>
      <c r="B12" s="38" t="s">
        <v>17</v>
      </c>
      <c r="C12" s="55">
        <v>140537.14000000001</v>
      </c>
      <c r="D12" s="55">
        <v>53241.21</v>
      </c>
      <c r="E12" s="55">
        <v>1439.58</v>
      </c>
      <c r="F12" s="55">
        <v>3983.21</v>
      </c>
      <c r="G12" s="55">
        <v>2311.9699999999998</v>
      </c>
      <c r="H12" s="55">
        <v>814.04</v>
      </c>
      <c r="I12" s="55">
        <v>2275.6999999999998</v>
      </c>
      <c r="J12" s="55">
        <v>319.33999999999997</v>
      </c>
      <c r="K12" s="55">
        <v>149.07</v>
      </c>
      <c r="L12" s="56">
        <v>0</v>
      </c>
      <c r="M12" s="55">
        <v>0</v>
      </c>
      <c r="N12" s="57">
        <f t="shared" si="0"/>
        <v>205071.26</v>
      </c>
    </row>
    <row r="13" spans="1:14" ht="15.6" x14ac:dyDescent="0.3">
      <c r="A13" s="37" t="s">
        <v>18</v>
      </c>
      <c r="B13" s="38" t="s">
        <v>19</v>
      </c>
      <c r="C13" s="55">
        <v>2528299.46</v>
      </c>
      <c r="D13" s="55">
        <v>661181.66</v>
      </c>
      <c r="E13" s="55">
        <v>17607.98</v>
      </c>
      <c r="F13" s="55">
        <v>42699.95</v>
      </c>
      <c r="G13" s="55">
        <v>31633.439999999999</v>
      </c>
      <c r="H13" s="55">
        <v>15894.51</v>
      </c>
      <c r="I13" s="55">
        <v>43883.5</v>
      </c>
      <c r="J13" s="55">
        <v>2939.48</v>
      </c>
      <c r="K13" s="55">
        <v>3757.39</v>
      </c>
      <c r="L13" s="56">
        <v>0</v>
      </c>
      <c r="M13" s="55">
        <v>0</v>
      </c>
      <c r="N13" s="57">
        <f t="shared" si="0"/>
        <v>3347897.37</v>
      </c>
    </row>
    <row r="14" spans="1:14" ht="15.6" x14ac:dyDescent="0.3">
      <c r="A14" s="37" t="s">
        <v>20</v>
      </c>
      <c r="B14" s="38" t="s">
        <v>21</v>
      </c>
      <c r="C14" s="55">
        <v>2902353.74</v>
      </c>
      <c r="D14" s="55">
        <v>726968.28</v>
      </c>
      <c r="E14" s="55">
        <v>17573.45</v>
      </c>
      <c r="F14" s="55">
        <v>40518.75</v>
      </c>
      <c r="G14" s="55">
        <v>42773.27</v>
      </c>
      <c r="H14" s="55">
        <v>18550.12</v>
      </c>
      <c r="I14" s="55">
        <v>55450.47</v>
      </c>
      <c r="J14" s="55">
        <v>2928.47</v>
      </c>
      <c r="K14" s="55">
        <v>4576.5200000000004</v>
      </c>
      <c r="L14" s="56">
        <v>173164</v>
      </c>
      <c r="M14" s="55">
        <v>0</v>
      </c>
      <c r="N14" s="57">
        <f t="shared" si="0"/>
        <v>3984857.0700000012</v>
      </c>
    </row>
    <row r="15" spans="1:14" ht="15.6" x14ac:dyDescent="0.3">
      <c r="A15" s="37" t="s">
        <v>22</v>
      </c>
      <c r="B15" s="38" t="s">
        <v>23</v>
      </c>
      <c r="C15" s="55">
        <v>304561.19</v>
      </c>
      <c r="D15" s="55">
        <v>84463.28</v>
      </c>
      <c r="E15" s="55">
        <v>3469.52</v>
      </c>
      <c r="F15" s="55">
        <v>10126.709999999999</v>
      </c>
      <c r="G15" s="55">
        <v>5264.45</v>
      </c>
      <c r="H15" s="55">
        <v>1679.78</v>
      </c>
      <c r="I15" s="55">
        <v>4468.3599999999997</v>
      </c>
      <c r="J15" s="55">
        <v>746.77</v>
      </c>
      <c r="K15" s="55">
        <v>260.58</v>
      </c>
      <c r="L15" s="56">
        <v>0</v>
      </c>
      <c r="M15" s="55">
        <v>0</v>
      </c>
      <c r="N15" s="57">
        <f t="shared" si="0"/>
        <v>415040.64000000007</v>
      </c>
    </row>
    <row r="16" spans="1:14" ht="15.6" x14ac:dyDescent="0.3">
      <c r="A16" s="37" t="s">
        <v>24</v>
      </c>
      <c r="B16" s="38" t="s">
        <v>25</v>
      </c>
      <c r="C16" s="55">
        <v>157889.17000000001</v>
      </c>
      <c r="D16" s="55">
        <v>57300.04</v>
      </c>
      <c r="E16" s="55">
        <v>1618.63</v>
      </c>
      <c r="F16" s="55">
        <v>4609.59</v>
      </c>
      <c r="G16" s="55">
        <v>1546.62</v>
      </c>
      <c r="H16" s="55">
        <v>900.67</v>
      </c>
      <c r="I16" s="55">
        <v>1959.75</v>
      </c>
      <c r="J16" s="55">
        <v>316.89999999999998</v>
      </c>
      <c r="K16" s="55">
        <v>160.19</v>
      </c>
      <c r="L16" s="56">
        <v>0</v>
      </c>
      <c r="M16" s="55">
        <v>0</v>
      </c>
      <c r="N16" s="57">
        <f t="shared" si="0"/>
        <v>226301.56000000003</v>
      </c>
    </row>
    <row r="17" spans="1:14" ht="15.6" x14ac:dyDescent="0.3">
      <c r="A17" s="37" t="s">
        <v>26</v>
      </c>
      <c r="B17" s="38" t="s">
        <v>27</v>
      </c>
      <c r="C17" s="55">
        <v>590506.18000000005</v>
      </c>
      <c r="D17" s="55">
        <v>167022.62</v>
      </c>
      <c r="E17" s="55">
        <v>4782.78</v>
      </c>
      <c r="F17" s="55">
        <v>12811.8</v>
      </c>
      <c r="G17" s="55">
        <v>14497.77</v>
      </c>
      <c r="H17" s="55">
        <v>3542.76</v>
      </c>
      <c r="I17" s="55">
        <v>12793.13</v>
      </c>
      <c r="J17" s="55">
        <v>1000.26</v>
      </c>
      <c r="K17" s="55">
        <v>746.04</v>
      </c>
      <c r="L17" s="56">
        <v>0</v>
      </c>
      <c r="M17" s="55">
        <v>0</v>
      </c>
      <c r="N17" s="57">
        <f t="shared" si="0"/>
        <v>807703.3400000002</v>
      </c>
    </row>
    <row r="18" spans="1:14" ht="15.6" x14ac:dyDescent="0.3">
      <c r="A18" s="37" t="s">
        <v>28</v>
      </c>
      <c r="B18" s="38" t="s">
        <v>29</v>
      </c>
      <c r="C18" s="55">
        <v>2109506.17</v>
      </c>
      <c r="D18" s="55">
        <v>204694.13</v>
      </c>
      <c r="E18" s="55">
        <v>12661.97</v>
      </c>
      <c r="F18" s="55">
        <v>24896.69</v>
      </c>
      <c r="G18" s="55">
        <v>27875.62</v>
      </c>
      <c r="H18" s="55">
        <v>14077</v>
      </c>
      <c r="I18" s="55">
        <v>41493.519999999997</v>
      </c>
      <c r="J18" s="55">
        <v>1813.86</v>
      </c>
      <c r="K18" s="55">
        <v>3691.41</v>
      </c>
      <c r="L18" s="56">
        <v>0</v>
      </c>
      <c r="M18" s="55">
        <v>0</v>
      </c>
      <c r="N18" s="57">
        <f t="shared" si="0"/>
        <v>2440710.37</v>
      </c>
    </row>
    <row r="19" spans="1:14" ht="15.6" x14ac:dyDescent="0.3">
      <c r="A19" s="37" t="s">
        <v>30</v>
      </c>
      <c r="B19" s="38" t="s">
        <v>31</v>
      </c>
      <c r="C19" s="55">
        <v>158456.69</v>
      </c>
      <c r="D19" s="55">
        <v>39573.599999999999</v>
      </c>
      <c r="E19" s="55">
        <v>1773.99</v>
      </c>
      <c r="F19" s="55">
        <v>5008.9399999999996</v>
      </c>
      <c r="G19" s="55">
        <v>3017.23</v>
      </c>
      <c r="H19" s="55">
        <v>899.77</v>
      </c>
      <c r="I19" s="55">
        <v>2616.0500000000002</v>
      </c>
      <c r="J19" s="55">
        <v>364.61</v>
      </c>
      <c r="K19" s="55">
        <v>152.58000000000001</v>
      </c>
      <c r="L19" s="56">
        <v>0</v>
      </c>
      <c r="M19" s="55">
        <v>0</v>
      </c>
      <c r="N19" s="57">
        <f t="shared" si="0"/>
        <v>211863.45999999996</v>
      </c>
    </row>
    <row r="20" spans="1:14" ht="15.6" x14ac:dyDescent="0.3">
      <c r="A20" s="37" t="s">
        <v>32</v>
      </c>
      <c r="B20" s="38" t="s">
        <v>33</v>
      </c>
      <c r="C20" s="55">
        <v>895301.84</v>
      </c>
      <c r="D20" s="55">
        <v>117234.72</v>
      </c>
      <c r="E20" s="55">
        <v>7089.68</v>
      </c>
      <c r="F20" s="55">
        <v>17709.919999999998</v>
      </c>
      <c r="G20" s="55">
        <v>24516.52</v>
      </c>
      <c r="H20" s="55">
        <v>5562.55</v>
      </c>
      <c r="I20" s="55">
        <v>21130.38</v>
      </c>
      <c r="J20" s="55">
        <v>1298.01</v>
      </c>
      <c r="K20" s="55">
        <v>1255.4000000000001</v>
      </c>
      <c r="L20" s="56">
        <v>71197</v>
      </c>
      <c r="M20" s="55">
        <v>0</v>
      </c>
      <c r="N20" s="57">
        <f t="shared" si="0"/>
        <v>1162296.0199999998</v>
      </c>
    </row>
    <row r="21" spans="1:14" ht="15.6" x14ac:dyDescent="0.3">
      <c r="A21" s="37" t="s">
        <v>34</v>
      </c>
      <c r="B21" s="38" t="s">
        <v>35</v>
      </c>
      <c r="C21" s="55">
        <v>570458.63</v>
      </c>
      <c r="D21" s="55">
        <v>205360.69</v>
      </c>
      <c r="E21" s="55">
        <v>4921.3900000000003</v>
      </c>
      <c r="F21" s="55">
        <v>13305.42</v>
      </c>
      <c r="G21" s="55">
        <v>6334.37</v>
      </c>
      <c r="H21" s="55">
        <v>3395.98</v>
      </c>
      <c r="I21" s="55">
        <v>8346.4599999999991</v>
      </c>
      <c r="J21" s="55">
        <v>1025.78</v>
      </c>
      <c r="K21" s="55">
        <v>694.27</v>
      </c>
      <c r="L21" s="56">
        <v>0</v>
      </c>
      <c r="M21" s="55">
        <v>0</v>
      </c>
      <c r="N21" s="57">
        <f t="shared" si="0"/>
        <v>813842.99000000011</v>
      </c>
    </row>
    <row r="22" spans="1:14" ht="15.6" x14ac:dyDescent="0.3">
      <c r="A22" s="37" t="s">
        <v>36</v>
      </c>
      <c r="B22" s="38" t="s">
        <v>37</v>
      </c>
      <c r="C22" s="55">
        <v>4441637.21</v>
      </c>
      <c r="D22" s="55">
        <v>1002108.78</v>
      </c>
      <c r="E22" s="55">
        <v>31095.64</v>
      </c>
      <c r="F22" s="55">
        <v>73853.75</v>
      </c>
      <c r="G22" s="55">
        <v>57763.87</v>
      </c>
      <c r="H22" s="55">
        <v>28060.63</v>
      </c>
      <c r="I22" s="55">
        <v>77794.27</v>
      </c>
      <c r="J22" s="55">
        <v>7030.75</v>
      </c>
      <c r="K22" s="55">
        <v>6511.74</v>
      </c>
      <c r="L22" s="56">
        <v>227513</v>
      </c>
      <c r="M22" s="55">
        <v>0</v>
      </c>
      <c r="N22" s="57">
        <f t="shared" si="0"/>
        <v>5953369.6399999997</v>
      </c>
    </row>
    <row r="23" spans="1:14" ht="15.6" x14ac:dyDescent="0.3">
      <c r="A23" s="37" t="s">
        <v>38</v>
      </c>
      <c r="B23" s="38" t="s">
        <v>39</v>
      </c>
      <c r="C23" s="55">
        <v>488232.87</v>
      </c>
      <c r="D23" s="55">
        <v>159951.85999999999</v>
      </c>
      <c r="E23" s="55">
        <v>4481.51</v>
      </c>
      <c r="F23" s="55">
        <v>11870.94</v>
      </c>
      <c r="G23" s="55">
        <v>11728.72</v>
      </c>
      <c r="H23" s="55">
        <v>2934.1</v>
      </c>
      <c r="I23" s="55">
        <v>10139.32</v>
      </c>
      <c r="J23" s="55">
        <v>868.35</v>
      </c>
      <c r="K23" s="55">
        <v>602.67999999999995</v>
      </c>
      <c r="L23" s="56">
        <v>0</v>
      </c>
      <c r="M23" s="55">
        <v>0</v>
      </c>
      <c r="N23" s="57">
        <f t="shared" si="0"/>
        <v>690810.34999999986</v>
      </c>
    </row>
    <row r="24" spans="1:14" ht="15.6" x14ac:dyDescent="0.3">
      <c r="A24" s="37" t="s">
        <v>40</v>
      </c>
      <c r="B24" s="38" t="s">
        <v>41</v>
      </c>
      <c r="C24" s="55">
        <v>790894.35</v>
      </c>
      <c r="D24" s="55">
        <v>74357.2</v>
      </c>
      <c r="E24" s="55">
        <v>6453.86</v>
      </c>
      <c r="F24" s="55">
        <v>16299.4</v>
      </c>
      <c r="G24" s="55">
        <v>21597.99</v>
      </c>
      <c r="H24" s="55">
        <v>4887.1000000000004</v>
      </c>
      <c r="I24" s="55">
        <v>18177.46</v>
      </c>
      <c r="J24" s="55">
        <v>1195.8599999999999</v>
      </c>
      <c r="K24" s="55">
        <v>1086.1400000000001</v>
      </c>
      <c r="L24" s="56">
        <v>0</v>
      </c>
      <c r="M24" s="55">
        <v>0</v>
      </c>
      <c r="N24" s="57">
        <f t="shared" si="0"/>
        <v>934949.35999999987</v>
      </c>
    </row>
    <row r="25" spans="1:14" ht="15.6" x14ac:dyDescent="0.3">
      <c r="A25" s="37" t="s">
        <v>42</v>
      </c>
      <c r="B25" s="38" t="s">
        <v>43</v>
      </c>
      <c r="C25" s="55">
        <v>350974.3</v>
      </c>
      <c r="D25" s="55">
        <v>49681.4</v>
      </c>
      <c r="E25" s="55">
        <v>3337.88</v>
      </c>
      <c r="F25" s="55">
        <v>9042.76</v>
      </c>
      <c r="G25" s="55">
        <v>7755.22</v>
      </c>
      <c r="H25" s="55">
        <v>2078.21</v>
      </c>
      <c r="I25" s="55">
        <v>6859.78</v>
      </c>
      <c r="J25" s="55">
        <v>659.76</v>
      </c>
      <c r="K25" s="55">
        <v>410.16</v>
      </c>
      <c r="L25" s="56">
        <v>0</v>
      </c>
      <c r="M25" s="55">
        <v>0</v>
      </c>
      <c r="N25" s="57">
        <f t="shared" si="0"/>
        <v>430799.47000000003</v>
      </c>
    </row>
    <row r="26" spans="1:14" ht="15.6" x14ac:dyDescent="0.3">
      <c r="A26" s="37" t="s">
        <v>44</v>
      </c>
      <c r="B26" s="38" t="s">
        <v>45</v>
      </c>
      <c r="C26" s="55">
        <v>135563.73000000001</v>
      </c>
      <c r="D26" s="55">
        <v>67520.08</v>
      </c>
      <c r="E26" s="55">
        <v>1653.31</v>
      </c>
      <c r="F26" s="55">
        <v>4706.7700000000004</v>
      </c>
      <c r="G26" s="55">
        <v>1590.83</v>
      </c>
      <c r="H26" s="55">
        <v>755.7</v>
      </c>
      <c r="I26" s="55">
        <v>1656.53</v>
      </c>
      <c r="J26" s="55">
        <v>366.8</v>
      </c>
      <c r="K26" s="55">
        <v>116.31</v>
      </c>
      <c r="L26" s="56">
        <v>0</v>
      </c>
      <c r="M26" s="55">
        <v>0</v>
      </c>
      <c r="N26" s="57">
        <f t="shared" si="0"/>
        <v>213930.05999999997</v>
      </c>
    </row>
    <row r="27" spans="1:14" ht="15.6" x14ac:dyDescent="0.3">
      <c r="A27" s="37" t="s">
        <v>46</v>
      </c>
      <c r="B27" s="38" t="s">
        <v>47</v>
      </c>
      <c r="C27" s="55">
        <v>283328.77</v>
      </c>
      <c r="D27" s="55">
        <v>47628.6</v>
      </c>
      <c r="E27" s="55">
        <v>2869.55</v>
      </c>
      <c r="F27" s="55">
        <v>7979.66</v>
      </c>
      <c r="G27" s="55">
        <v>5857.51</v>
      </c>
      <c r="H27" s="55">
        <v>1641.88</v>
      </c>
      <c r="I27" s="55">
        <v>5164.74</v>
      </c>
      <c r="J27" s="55">
        <v>585.92999999999995</v>
      </c>
      <c r="K27" s="55">
        <v>303.25</v>
      </c>
      <c r="L27" s="56">
        <v>0</v>
      </c>
      <c r="M27" s="55">
        <v>0</v>
      </c>
      <c r="N27" s="57">
        <f t="shared" si="0"/>
        <v>355359.88999999996</v>
      </c>
    </row>
    <row r="28" spans="1:14" ht="15.6" x14ac:dyDescent="0.3">
      <c r="A28" s="37" t="s">
        <v>48</v>
      </c>
      <c r="B28" s="38" t="s">
        <v>49</v>
      </c>
      <c r="C28" s="55">
        <v>454792.94</v>
      </c>
      <c r="D28" s="55">
        <v>263855.59999999998</v>
      </c>
      <c r="E28" s="55">
        <v>3754.64</v>
      </c>
      <c r="F28" s="55">
        <v>9565.59</v>
      </c>
      <c r="G28" s="55">
        <v>10427.84</v>
      </c>
      <c r="H28" s="55">
        <v>2799.07</v>
      </c>
      <c r="I28" s="55">
        <v>9699.14</v>
      </c>
      <c r="J28" s="55">
        <v>688.36</v>
      </c>
      <c r="K28" s="55">
        <v>616.63</v>
      </c>
      <c r="L28" s="56">
        <v>0</v>
      </c>
      <c r="M28" s="55">
        <v>0</v>
      </c>
      <c r="N28" s="57">
        <f t="shared" si="0"/>
        <v>756199.80999999994</v>
      </c>
    </row>
    <row r="29" spans="1:14" ht="15.6" x14ac:dyDescent="0.3">
      <c r="A29" s="37" t="s">
        <v>50</v>
      </c>
      <c r="B29" s="38" t="s">
        <v>51</v>
      </c>
      <c r="C29" s="55">
        <v>1417688.97</v>
      </c>
      <c r="D29" s="55">
        <v>420644.15</v>
      </c>
      <c r="E29" s="55">
        <v>10951.27</v>
      </c>
      <c r="F29" s="55">
        <v>26398.880000000001</v>
      </c>
      <c r="G29" s="55">
        <v>30259.72</v>
      </c>
      <c r="H29" s="55">
        <v>8930.51</v>
      </c>
      <c r="I29" s="55">
        <v>30644.07</v>
      </c>
      <c r="J29" s="55">
        <v>2099.08</v>
      </c>
      <c r="K29" s="55">
        <v>2068.02</v>
      </c>
      <c r="L29" s="56">
        <v>0</v>
      </c>
      <c r="M29" s="55">
        <v>0</v>
      </c>
      <c r="N29" s="57">
        <f t="shared" si="0"/>
        <v>1949684.6700000002</v>
      </c>
    </row>
    <row r="30" spans="1:14" ht="15.6" x14ac:dyDescent="0.3">
      <c r="A30" s="37" t="s">
        <v>52</v>
      </c>
      <c r="B30" s="38" t="s">
        <v>53</v>
      </c>
      <c r="C30" s="55">
        <v>172872.74</v>
      </c>
      <c r="D30" s="55">
        <v>53656.5</v>
      </c>
      <c r="E30" s="55">
        <v>1586.61</v>
      </c>
      <c r="F30" s="55">
        <v>4308.38</v>
      </c>
      <c r="G30" s="55">
        <v>1686.37</v>
      </c>
      <c r="H30" s="55">
        <v>1022.86</v>
      </c>
      <c r="I30" s="55">
        <v>2347.2199999999998</v>
      </c>
      <c r="J30" s="55">
        <v>337.24</v>
      </c>
      <c r="K30" s="55">
        <v>202.9</v>
      </c>
      <c r="L30" s="56">
        <v>3394</v>
      </c>
      <c r="M30" s="55">
        <v>0</v>
      </c>
      <c r="N30" s="57">
        <f t="shared" si="0"/>
        <v>241414.81999999995</v>
      </c>
    </row>
    <row r="31" spans="1:14" ht="15.6" x14ac:dyDescent="0.3">
      <c r="A31" s="37" t="s">
        <v>54</v>
      </c>
      <c r="B31" s="38" t="s">
        <v>55</v>
      </c>
      <c r="C31" s="55">
        <v>2497978.73</v>
      </c>
      <c r="D31" s="55">
        <v>648663.84</v>
      </c>
      <c r="E31" s="55">
        <v>13698.5</v>
      </c>
      <c r="F31" s="55">
        <v>25425.360000000001</v>
      </c>
      <c r="G31" s="55">
        <v>56875.97</v>
      </c>
      <c r="H31" s="55">
        <v>16802.46</v>
      </c>
      <c r="I31" s="55">
        <v>61736.55</v>
      </c>
      <c r="J31" s="55">
        <v>1739.76</v>
      </c>
      <c r="K31" s="55">
        <v>4500.84</v>
      </c>
      <c r="L31" s="56">
        <v>0</v>
      </c>
      <c r="M31" s="55">
        <v>0</v>
      </c>
      <c r="N31" s="57">
        <f t="shared" si="0"/>
        <v>3327422.0099999993</v>
      </c>
    </row>
    <row r="32" spans="1:14" ht="30" x14ac:dyDescent="0.3">
      <c r="A32" s="37" t="s">
        <v>56</v>
      </c>
      <c r="B32" s="38" t="s">
        <v>57</v>
      </c>
      <c r="C32" s="55">
        <v>505476.17</v>
      </c>
      <c r="D32" s="55">
        <v>194833.23</v>
      </c>
      <c r="E32" s="55">
        <v>4727.24</v>
      </c>
      <c r="F32" s="55">
        <v>15121.13</v>
      </c>
      <c r="G32" s="55">
        <v>7857.18</v>
      </c>
      <c r="H32" s="55">
        <v>2687.29</v>
      </c>
      <c r="I32" s="55">
        <v>6911.36</v>
      </c>
      <c r="J32" s="55">
        <v>933.67</v>
      </c>
      <c r="K32" s="55">
        <v>411.81</v>
      </c>
      <c r="L32" s="56">
        <v>0</v>
      </c>
      <c r="M32" s="55">
        <v>0</v>
      </c>
      <c r="N32" s="57">
        <f t="shared" si="0"/>
        <v>738959.08000000019</v>
      </c>
    </row>
    <row r="33" spans="1:14" ht="15.6" x14ac:dyDescent="0.3">
      <c r="A33" s="37" t="s">
        <v>58</v>
      </c>
      <c r="B33" s="38" t="s">
        <v>59</v>
      </c>
      <c r="C33" s="55">
        <v>1561374.46</v>
      </c>
      <c r="D33" s="55">
        <v>338274.71</v>
      </c>
      <c r="E33" s="55">
        <v>8228.06</v>
      </c>
      <c r="F33" s="55">
        <v>17761.93</v>
      </c>
      <c r="G33" s="55">
        <v>23830.82</v>
      </c>
      <c r="H33" s="55">
        <v>10129.92</v>
      </c>
      <c r="I33" s="55">
        <v>30976.48</v>
      </c>
      <c r="J33" s="55">
        <v>1308.5999999999999</v>
      </c>
      <c r="K33" s="55">
        <v>2567.61</v>
      </c>
      <c r="L33" s="56">
        <v>0</v>
      </c>
      <c r="M33" s="55">
        <v>0</v>
      </c>
      <c r="N33" s="57">
        <f t="shared" si="0"/>
        <v>1994452.59</v>
      </c>
    </row>
    <row r="34" spans="1:14" ht="30" x14ac:dyDescent="0.3">
      <c r="A34" s="37" t="s">
        <v>60</v>
      </c>
      <c r="B34" s="38" t="s">
        <v>61</v>
      </c>
      <c r="C34" s="55">
        <v>949629.55</v>
      </c>
      <c r="D34" s="55">
        <v>253188.05</v>
      </c>
      <c r="E34" s="55">
        <v>7668.84</v>
      </c>
      <c r="F34" s="55">
        <v>18867.32</v>
      </c>
      <c r="G34" s="55">
        <v>19118.36</v>
      </c>
      <c r="H34" s="55">
        <v>5939.26</v>
      </c>
      <c r="I34" s="55">
        <v>19557.03</v>
      </c>
      <c r="J34" s="55">
        <v>1376.7</v>
      </c>
      <c r="K34" s="55">
        <v>1350.46</v>
      </c>
      <c r="L34" s="56">
        <v>0</v>
      </c>
      <c r="M34" s="55">
        <v>0</v>
      </c>
      <c r="N34" s="57">
        <f t="shared" si="0"/>
        <v>1276695.5700000003</v>
      </c>
    </row>
    <row r="35" spans="1:14" ht="30" x14ac:dyDescent="0.3">
      <c r="A35" s="37" t="s">
        <v>62</v>
      </c>
      <c r="B35" s="38" t="s">
        <v>63</v>
      </c>
      <c r="C35" s="55">
        <v>248282.44</v>
      </c>
      <c r="D35" s="55">
        <v>113273.8</v>
      </c>
      <c r="E35" s="55">
        <v>2729.58</v>
      </c>
      <c r="F35" s="55">
        <v>7768.3</v>
      </c>
      <c r="G35" s="55">
        <v>4699.82</v>
      </c>
      <c r="H35" s="55">
        <v>1404.45</v>
      </c>
      <c r="I35" s="55">
        <v>4065.42</v>
      </c>
      <c r="J35" s="55">
        <v>568.59</v>
      </c>
      <c r="K35" s="55">
        <v>237.08</v>
      </c>
      <c r="L35" s="56">
        <v>9288</v>
      </c>
      <c r="M35" s="55">
        <v>0</v>
      </c>
      <c r="N35" s="57">
        <f t="shared" si="0"/>
        <v>392317.48000000004</v>
      </c>
    </row>
    <row r="36" spans="1:14" ht="30" x14ac:dyDescent="0.3">
      <c r="A36" s="37" t="s">
        <v>64</v>
      </c>
      <c r="B36" s="38" t="s">
        <v>65</v>
      </c>
      <c r="C36" s="55">
        <v>2237271.44</v>
      </c>
      <c r="D36" s="55">
        <v>584051.17000000004</v>
      </c>
      <c r="E36" s="55">
        <v>16497.82</v>
      </c>
      <c r="F36" s="55">
        <v>38676.199999999997</v>
      </c>
      <c r="G36" s="55">
        <v>49125.279999999999</v>
      </c>
      <c r="H36" s="55">
        <v>14265.07</v>
      </c>
      <c r="I36" s="55">
        <v>49688.98</v>
      </c>
      <c r="J36" s="55">
        <v>2799.96</v>
      </c>
      <c r="K36" s="55">
        <v>3403.19</v>
      </c>
      <c r="L36" s="56">
        <v>0</v>
      </c>
      <c r="M36" s="55">
        <v>0</v>
      </c>
      <c r="N36" s="57">
        <f t="shared" si="0"/>
        <v>2995779.1099999994</v>
      </c>
    </row>
    <row r="37" spans="1:14" ht="30" x14ac:dyDescent="0.3">
      <c r="A37" s="37" t="s">
        <v>66</v>
      </c>
      <c r="B37" s="38" t="s">
        <v>67</v>
      </c>
      <c r="C37" s="55">
        <v>439720.64</v>
      </c>
      <c r="D37" s="55">
        <v>170222.38</v>
      </c>
      <c r="E37" s="55">
        <v>4137.3</v>
      </c>
      <c r="F37" s="55">
        <v>11668.5</v>
      </c>
      <c r="G37" s="55">
        <v>9160.98</v>
      </c>
      <c r="H37" s="55">
        <v>2544.41</v>
      </c>
      <c r="I37" s="55">
        <v>8022.2</v>
      </c>
      <c r="J37" s="55">
        <v>815.99</v>
      </c>
      <c r="K37" s="55">
        <v>480.13</v>
      </c>
      <c r="L37" s="56">
        <v>0</v>
      </c>
      <c r="M37" s="55">
        <v>0</v>
      </c>
      <c r="N37" s="57">
        <f t="shared" si="0"/>
        <v>646772.53</v>
      </c>
    </row>
    <row r="38" spans="1:14" ht="15.6" x14ac:dyDescent="0.3">
      <c r="A38" s="37" t="s">
        <v>68</v>
      </c>
      <c r="B38" s="38" t="s">
        <v>69</v>
      </c>
      <c r="C38" s="55">
        <v>3009925.5</v>
      </c>
      <c r="D38" s="55">
        <v>253986.89</v>
      </c>
      <c r="E38" s="55">
        <v>17248.09</v>
      </c>
      <c r="F38" s="55">
        <v>47388.53</v>
      </c>
      <c r="G38" s="55">
        <v>17834.27</v>
      </c>
      <c r="H38" s="55">
        <v>18245.060000000001</v>
      </c>
      <c r="I38" s="55">
        <v>40195.15</v>
      </c>
      <c r="J38" s="55">
        <v>2347.11</v>
      </c>
      <c r="K38" s="55">
        <v>4202.9399999999996</v>
      </c>
      <c r="L38" s="56">
        <v>0</v>
      </c>
      <c r="M38" s="55">
        <v>0</v>
      </c>
      <c r="N38" s="57">
        <f t="shared" si="0"/>
        <v>3411373.5399999996</v>
      </c>
    </row>
    <row r="39" spans="1:14" ht="30" x14ac:dyDescent="0.3">
      <c r="A39" s="37" t="s">
        <v>70</v>
      </c>
      <c r="B39" s="38" t="s">
        <v>71</v>
      </c>
      <c r="C39" s="55">
        <v>827654.45</v>
      </c>
      <c r="D39" s="55">
        <v>94658.6</v>
      </c>
      <c r="E39" s="55">
        <v>6670.65</v>
      </c>
      <c r="F39" s="55">
        <v>21302.29</v>
      </c>
      <c r="G39" s="55">
        <v>15331.49</v>
      </c>
      <c r="H39" s="55">
        <v>4516.29</v>
      </c>
      <c r="I39" s="55">
        <v>13405.09</v>
      </c>
      <c r="J39" s="55">
        <v>1304.31</v>
      </c>
      <c r="K39" s="55">
        <v>781.73</v>
      </c>
      <c r="L39" s="56">
        <v>0</v>
      </c>
      <c r="M39" s="55">
        <v>0</v>
      </c>
      <c r="N39" s="57">
        <f t="shared" si="0"/>
        <v>985624.9</v>
      </c>
    </row>
    <row r="40" spans="1:14" ht="15.6" x14ac:dyDescent="0.3">
      <c r="A40" s="37" t="s">
        <v>72</v>
      </c>
      <c r="B40" s="38" t="s">
        <v>73</v>
      </c>
      <c r="C40" s="55">
        <v>160760.76999999999</v>
      </c>
      <c r="D40" s="55">
        <v>63374.39</v>
      </c>
      <c r="E40" s="55">
        <v>1841.44</v>
      </c>
      <c r="F40" s="55">
        <v>5242.95</v>
      </c>
      <c r="G40" s="55">
        <v>2313.6799999999998</v>
      </c>
      <c r="H40" s="55">
        <v>904.86</v>
      </c>
      <c r="I40" s="55">
        <v>2236.66</v>
      </c>
      <c r="J40" s="55">
        <v>383.46</v>
      </c>
      <c r="K40" s="55">
        <v>148.11000000000001</v>
      </c>
      <c r="L40" s="56">
        <v>5815</v>
      </c>
      <c r="M40" s="55">
        <v>0</v>
      </c>
      <c r="N40" s="57">
        <f t="shared" si="0"/>
        <v>243021.31999999995</v>
      </c>
    </row>
    <row r="41" spans="1:14" ht="15.6" x14ac:dyDescent="0.3">
      <c r="A41" s="37" t="s">
        <v>74</v>
      </c>
      <c r="B41" s="38" t="s">
        <v>75</v>
      </c>
      <c r="C41" s="55">
        <v>316945.31</v>
      </c>
      <c r="D41" s="55">
        <v>99490.13</v>
      </c>
      <c r="E41" s="55">
        <v>2325.34</v>
      </c>
      <c r="F41" s="55">
        <v>5129.34</v>
      </c>
      <c r="G41" s="55">
        <v>6039.74</v>
      </c>
      <c r="H41" s="55">
        <v>2058.1799999999998</v>
      </c>
      <c r="I41" s="55">
        <v>6816.63</v>
      </c>
      <c r="J41" s="55">
        <v>468.38</v>
      </c>
      <c r="K41" s="55">
        <v>502.64</v>
      </c>
      <c r="L41" s="56">
        <v>0</v>
      </c>
      <c r="M41" s="55">
        <v>0</v>
      </c>
      <c r="N41" s="57">
        <f t="shared" si="0"/>
        <v>439775.69000000006</v>
      </c>
    </row>
    <row r="42" spans="1:14" ht="15.6" x14ac:dyDescent="0.3">
      <c r="A42" s="37" t="s">
        <v>76</v>
      </c>
      <c r="B42" s="38" t="s">
        <v>77</v>
      </c>
      <c r="C42" s="55">
        <v>183033.69</v>
      </c>
      <c r="D42" s="55">
        <v>76131.44</v>
      </c>
      <c r="E42" s="55">
        <v>1859.46</v>
      </c>
      <c r="F42" s="55">
        <v>5268.41</v>
      </c>
      <c r="G42" s="55">
        <v>2704.3</v>
      </c>
      <c r="H42" s="55">
        <v>1047.8800000000001</v>
      </c>
      <c r="I42" s="55">
        <v>2755.3</v>
      </c>
      <c r="J42" s="55">
        <v>376.12</v>
      </c>
      <c r="K42" s="55">
        <v>188.07</v>
      </c>
      <c r="L42" s="56">
        <v>0</v>
      </c>
      <c r="M42" s="55">
        <v>0</v>
      </c>
      <c r="N42" s="57">
        <f t="shared" si="0"/>
        <v>273364.67</v>
      </c>
    </row>
    <row r="43" spans="1:14" ht="15.6" x14ac:dyDescent="0.3">
      <c r="A43" s="37" t="s">
        <v>78</v>
      </c>
      <c r="B43" s="38" t="s">
        <v>79</v>
      </c>
      <c r="C43" s="55">
        <v>142970.47</v>
      </c>
      <c r="D43" s="55">
        <v>67124.89</v>
      </c>
      <c r="E43" s="55">
        <v>1117.8399999999999</v>
      </c>
      <c r="F43" s="55">
        <v>2585.11</v>
      </c>
      <c r="G43" s="55">
        <v>1346.4</v>
      </c>
      <c r="H43" s="55">
        <v>915.94</v>
      </c>
      <c r="I43" s="55">
        <v>2297.3200000000002</v>
      </c>
      <c r="J43" s="55">
        <v>207.4</v>
      </c>
      <c r="K43" s="55">
        <v>217.29</v>
      </c>
      <c r="L43" s="56">
        <v>2382</v>
      </c>
      <c r="M43" s="55">
        <v>0</v>
      </c>
      <c r="N43" s="57">
        <f t="shared" si="0"/>
        <v>221164.65999999997</v>
      </c>
    </row>
    <row r="44" spans="1:14" ht="15.6" x14ac:dyDescent="0.3">
      <c r="A44" s="37" t="s">
        <v>80</v>
      </c>
      <c r="B44" s="38" t="s">
        <v>81</v>
      </c>
      <c r="C44" s="55">
        <v>478062.12</v>
      </c>
      <c r="D44" s="55">
        <v>62626.6</v>
      </c>
      <c r="E44" s="55">
        <v>4128.97</v>
      </c>
      <c r="F44" s="55">
        <v>11344.1</v>
      </c>
      <c r="G44" s="55">
        <v>11171.47</v>
      </c>
      <c r="H44" s="55">
        <v>2826.95</v>
      </c>
      <c r="I44" s="55">
        <v>9806.14</v>
      </c>
      <c r="J44" s="55">
        <v>796.26</v>
      </c>
      <c r="K44" s="55">
        <v>571.85</v>
      </c>
      <c r="L44" s="56">
        <v>0</v>
      </c>
      <c r="M44" s="55">
        <v>0</v>
      </c>
      <c r="N44" s="57">
        <f t="shared" si="0"/>
        <v>581334.45999999985</v>
      </c>
    </row>
    <row r="45" spans="1:14" ht="15.6" x14ac:dyDescent="0.3">
      <c r="A45" s="37" t="s">
        <v>82</v>
      </c>
      <c r="B45" s="38" t="s">
        <v>83</v>
      </c>
      <c r="C45" s="55">
        <v>421871.55</v>
      </c>
      <c r="D45" s="55">
        <v>92594.23</v>
      </c>
      <c r="E45" s="55">
        <v>3824.8</v>
      </c>
      <c r="F45" s="55">
        <v>10143.57</v>
      </c>
      <c r="G45" s="55">
        <v>9522.92</v>
      </c>
      <c r="H45" s="55">
        <v>2534.58</v>
      </c>
      <c r="I45" s="55">
        <v>8551.08</v>
      </c>
      <c r="J45" s="55">
        <v>749.35</v>
      </c>
      <c r="K45" s="55">
        <v>521.77</v>
      </c>
      <c r="L45" s="56">
        <v>0</v>
      </c>
      <c r="M45" s="55">
        <v>0</v>
      </c>
      <c r="N45" s="57">
        <f t="shared" si="0"/>
        <v>550313.84999999986</v>
      </c>
    </row>
    <row r="46" spans="1:14" ht="15.6" x14ac:dyDescent="0.3">
      <c r="A46" s="37" t="s">
        <v>84</v>
      </c>
      <c r="B46" s="38" t="s">
        <v>85</v>
      </c>
      <c r="C46" s="55">
        <v>215891.14</v>
      </c>
      <c r="D46" s="55">
        <v>67649.06</v>
      </c>
      <c r="E46" s="55">
        <v>2160.8200000000002</v>
      </c>
      <c r="F46" s="55">
        <v>6062.79</v>
      </c>
      <c r="G46" s="55">
        <v>4007.26</v>
      </c>
      <c r="H46" s="55">
        <v>1244.8699999999999</v>
      </c>
      <c r="I46" s="55">
        <v>3687.44</v>
      </c>
      <c r="J46" s="55">
        <v>443.47</v>
      </c>
      <c r="K46" s="55">
        <v>228.3</v>
      </c>
      <c r="L46" s="56">
        <v>27975</v>
      </c>
      <c r="M46" s="55">
        <v>0</v>
      </c>
      <c r="N46" s="57">
        <f t="shared" si="0"/>
        <v>329350.14999999997</v>
      </c>
    </row>
    <row r="47" spans="1:14" ht="30" x14ac:dyDescent="0.3">
      <c r="A47" s="37" t="s">
        <v>86</v>
      </c>
      <c r="B47" s="38" t="s">
        <v>87</v>
      </c>
      <c r="C47" s="55">
        <v>14989127.6</v>
      </c>
      <c r="D47" s="55">
        <v>3735034.63</v>
      </c>
      <c r="E47" s="55">
        <v>88077.17</v>
      </c>
      <c r="F47" s="55">
        <v>194613.67</v>
      </c>
      <c r="G47" s="55">
        <v>161635.79</v>
      </c>
      <c r="H47" s="55">
        <v>96824.8</v>
      </c>
      <c r="I47" s="55">
        <v>262208.03000000003</v>
      </c>
      <c r="J47" s="55">
        <v>15403.95</v>
      </c>
      <c r="K47" s="55">
        <v>24318.16</v>
      </c>
      <c r="L47" s="56">
        <v>1367142</v>
      </c>
      <c r="M47" s="55">
        <v>0</v>
      </c>
      <c r="N47" s="57">
        <f t="shared" si="0"/>
        <v>20934385.800000004</v>
      </c>
    </row>
    <row r="48" spans="1:14" ht="15.6" x14ac:dyDescent="0.3">
      <c r="A48" s="37" t="s">
        <v>88</v>
      </c>
      <c r="B48" s="38" t="s">
        <v>89</v>
      </c>
      <c r="C48" s="55">
        <v>556963.03</v>
      </c>
      <c r="D48" s="55">
        <v>65006.8</v>
      </c>
      <c r="E48" s="55">
        <v>4763.9799999999996</v>
      </c>
      <c r="F48" s="55">
        <v>12316.42</v>
      </c>
      <c r="G48" s="55">
        <v>14325.88</v>
      </c>
      <c r="H48" s="55">
        <v>3399.35</v>
      </c>
      <c r="I48" s="55">
        <v>12182.65</v>
      </c>
      <c r="J48" s="55">
        <v>903.42</v>
      </c>
      <c r="K48" s="55">
        <v>731.45</v>
      </c>
      <c r="L48" s="56">
        <v>0</v>
      </c>
      <c r="M48" s="55">
        <v>0</v>
      </c>
      <c r="N48" s="57">
        <f t="shared" si="0"/>
        <v>670592.9800000001</v>
      </c>
    </row>
    <row r="49" spans="1:14" ht="15.6" x14ac:dyDescent="0.3">
      <c r="A49" s="37" t="s">
        <v>90</v>
      </c>
      <c r="B49" s="38" t="s">
        <v>91</v>
      </c>
      <c r="C49" s="55">
        <v>3018624.86</v>
      </c>
      <c r="D49" s="55">
        <v>1212423.67</v>
      </c>
      <c r="E49" s="55">
        <v>25314.54</v>
      </c>
      <c r="F49" s="55">
        <v>64971.43</v>
      </c>
      <c r="G49" s="55">
        <v>69005.98</v>
      </c>
      <c r="H49" s="55">
        <v>18504.62</v>
      </c>
      <c r="I49" s="55">
        <v>63442.14</v>
      </c>
      <c r="J49" s="55">
        <v>4711.1899999999996</v>
      </c>
      <c r="K49" s="55">
        <v>4032.53</v>
      </c>
      <c r="L49" s="56">
        <v>95489</v>
      </c>
      <c r="M49" s="55">
        <v>0</v>
      </c>
      <c r="N49" s="57">
        <f t="shared" si="0"/>
        <v>4576519.96</v>
      </c>
    </row>
    <row r="50" spans="1:14" ht="15.6" x14ac:dyDescent="0.3">
      <c r="A50" s="37" t="s">
        <v>92</v>
      </c>
      <c r="B50" s="38" t="s">
        <v>93</v>
      </c>
      <c r="C50" s="55">
        <v>1134195.24</v>
      </c>
      <c r="D50" s="55">
        <v>229722.01</v>
      </c>
      <c r="E50" s="55">
        <v>7915.68</v>
      </c>
      <c r="F50" s="55">
        <v>18883</v>
      </c>
      <c r="G50" s="55">
        <v>17527.8</v>
      </c>
      <c r="H50" s="55">
        <v>7174.33</v>
      </c>
      <c r="I50" s="55">
        <v>21462.97</v>
      </c>
      <c r="J50" s="55">
        <v>1446.59</v>
      </c>
      <c r="K50" s="55">
        <v>1704.09</v>
      </c>
      <c r="L50" s="56">
        <v>32574</v>
      </c>
      <c r="M50" s="55">
        <v>0</v>
      </c>
      <c r="N50" s="57">
        <f t="shared" si="0"/>
        <v>1472605.7100000002</v>
      </c>
    </row>
    <row r="51" spans="1:14" ht="30" x14ac:dyDescent="0.3">
      <c r="A51" s="37" t="s">
        <v>94</v>
      </c>
      <c r="B51" s="38" t="s">
        <v>95</v>
      </c>
      <c r="C51" s="55">
        <v>14668340.74</v>
      </c>
      <c r="D51" s="55">
        <v>3795266.63</v>
      </c>
      <c r="E51" s="55">
        <v>98444.42</v>
      </c>
      <c r="F51" s="55">
        <v>230848.45</v>
      </c>
      <c r="G51" s="55">
        <v>235058.34</v>
      </c>
      <c r="H51" s="55">
        <v>93487.09</v>
      </c>
      <c r="I51" s="55">
        <v>287613.34999999998</v>
      </c>
      <c r="J51" s="55">
        <v>15476.23</v>
      </c>
      <c r="K51" s="55">
        <v>22660.45</v>
      </c>
      <c r="L51" s="56">
        <v>0</v>
      </c>
      <c r="M51" s="55">
        <v>0</v>
      </c>
      <c r="N51" s="57">
        <f t="shared" si="0"/>
        <v>19447195.700000003</v>
      </c>
    </row>
    <row r="52" spans="1:14" ht="15.6" x14ac:dyDescent="0.3">
      <c r="A52" s="37" t="s">
        <v>96</v>
      </c>
      <c r="B52" s="38" t="s">
        <v>97</v>
      </c>
      <c r="C52" s="55">
        <v>4251669.75</v>
      </c>
      <c r="D52" s="55">
        <v>1315213.43</v>
      </c>
      <c r="E52" s="55">
        <v>37578.39</v>
      </c>
      <c r="F52" s="55">
        <v>110090.36</v>
      </c>
      <c r="G52" s="55">
        <v>85196.93</v>
      </c>
      <c r="H52" s="55">
        <v>24151.57</v>
      </c>
      <c r="I52" s="55">
        <v>76370.740000000005</v>
      </c>
      <c r="J52" s="55">
        <v>7757.26</v>
      </c>
      <c r="K52" s="55">
        <v>4453.63</v>
      </c>
      <c r="L52" s="56">
        <v>0</v>
      </c>
      <c r="M52" s="55">
        <v>215523.6</v>
      </c>
      <c r="N52" s="57">
        <f t="shared" si="0"/>
        <v>6128005.6599999992</v>
      </c>
    </row>
    <row r="53" spans="1:14" ht="15.6" x14ac:dyDescent="0.3">
      <c r="A53" s="37" t="s">
        <v>98</v>
      </c>
      <c r="B53" s="38" t="s">
        <v>99</v>
      </c>
      <c r="C53" s="55">
        <v>809847.72</v>
      </c>
      <c r="D53" s="55">
        <v>286471.67</v>
      </c>
      <c r="E53" s="55">
        <v>5031.8999999999996</v>
      </c>
      <c r="F53" s="55">
        <v>11317.52</v>
      </c>
      <c r="G53" s="55">
        <v>16232.39</v>
      </c>
      <c r="H53" s="55">
        <v>5220.03</v>
      </c>
      <c r="I53" s="55">
        <v>17961.580000000002</v>
      </c>
      <c r="J53" s="55">
        <v>793.96</v>
      </c>
      <c r="K53" s="55">
        <v>1299.75</v>
      </c>
      <c r="L53" s="56">
        <v>0</v>
      </c>
      <c r="M53" s="55">
        <v>0</v>
      </c>
      <c r="N53" s="57">
        <f t="shared" si="0"/>
        <v>1154176.5199999998</v>
      </c>
    </row>
    <row r="54" spans="1:14" ht="15.6" x14ac:dyDescent="0.3">
      <c r="A54" s="37" t="s">
        <v>100</v>
      </c>
      <c r="B54" s="38" t="s">
        <v>101</v>
      </c>
      <c r="C54" s="55">
        <v>566598.17000000004</v>
      </c>
      <c r="D54" s="55">
        <v>132923.4</v>
      </c>
      <c r="E54" s="55">
        <v>4302.2299999999996</v>
      </c>
      <c r="F54" s="55">
        <v>10991.7</v>
      </c>
      <c r="G54" s="55">
        <v>6226.54</v>
      </c>
      <c r="H54" s="55">
        <v>3481.09</v>
      </c>
      <c r="I54" s="55">
        <v>8832.8700000000008</v>
      </c>
      <c r="J54" s="55">
        <v>892.22</v>
      </c>
      <c r="K54" s="55">
        <v>774.96</v>
      </c>
      <c r="L54" s="56">
        <v>3635</v>
      </c>
      <c r="M54" s="55">
        <v>0</v>
      </c>
      <c r="N54" s="57">
        <f t="shared" si="0"/>
        <v>738658.17999999993</v>
      </c>
    </row>
    <row r="55" spans="1:14" ht="30" x14ac:dyDescent="0.3">
      <c r="A55" s="37" t="s">
        <v>102</v>
      </c>
      <c r="B55" s="38" t="s">
        <v>103</v>
      </c>
      <c r="C55" s="55">
        <v>59256.52</v>
      </c>
      <c r="D55" s="55">
        <v>31017.09</v>
      </c>
      <c r="E55" s="55">
        <v>879.6</v>
      </c>
      <c r="F55" s="55">
        <v>2591.37</v>
      </c>
      <c r="G55" s="55">
        <v>168.46</v>
      </c>
      <c r="H55" s="55">
        <v>308.68</v>
      </c>
      <c r="I55" s="55">
        <v>323.89999999999998</v>
      </c>
      <c r="J55" s="55">
        <v>202.7</v>
      </c>
      <c r="K55" s="55">
        <v>32.32</v>
      </c>
      <c r="L55" s="56">
        <v>6801</v>
      </c>
      <c r="M55" s="55">
        <v>0</v>
      </c>
      <c r="N55" s="57">
        <f t="shared" si="0"/>
        <v>101581.64</v>
      </c>
    </row>
    <row r="56" spans="1:14" ht="15.6" x14ac:dyDescent="0.3">
      <c r="A56" s="37" t="s">
        <v>104</v>
      </c>
      <c r="B56" s="38" t="s">
        <v>105</v>
      </c>
      <c r="C56" s="55">
        <v>189590.97</v>
      </c>
      <c r="D56" s="55">
        <v>56610.99</v>
      </c>
      <c r="E56" s="55">
        <v>2103.66</v>
      </c>
      <c r="F56" s="55">
        <v>5930.24</v>
      </c>
      <c r="G56" s="55">
        <v>3089.36</v>
      </c>
      <c r="H56" s="55">
        <v>1079.04</v>
      </c>
      <c r="I56" s="55">
        <v>2885.05</v>
      </c>
      <c r="J56" s="55">
        <v>430.75</v>
      </c>
      <c r="K56" s="55">
        <v>184.69</v>
      </c>
      <c r="L56" s="56">
        <v>0</v>
      </c>
      <c r="M56" s="55">
        <v>0</v>
      </c>
      <c r="N56" s="57">
        <f t="shared" si="0"/>
        <v>261904.74999999997</v>
      </c>
    </row>
    <row r="57" spans="1:14" ht="15.6" x14ac:dyDescent="0.3">
      <c r="A57" s="37" t="s">
        <v>106</v>
      </c>
      <c r="B57" s="38" t="s">
        <v>107</v>
      </c>
      <c r="C57" s="55">
        <v>151387.22</v>
      </c>
      <c r="D57" s="55">
        <v>58463.68</v>
      </c>
      <c r="E57" s="55">
        <v>1716.01</v>
      </c>
      <c r="F57" s="55">
        <v>4866.6000000000004</v>
      </c>
      <c r="G57" s="55">
        <v>2513.75</v>
      </c>
      <c r="H57" s="55">
        <v>855.75</v>
      </c>
      <c r="I57" s="55">
        <v>2308.52</v>
      </c>
      <c r="J57" s="55">
        <v>355.65</v>
      </c>
      <c r="K57" s="55">
        <v>142.36000000000001</v>
      </c>
      <c r="L57" s="56">
        <v>0</v>
      </c>
      <c r="M57" s="55">
        <v>0</v>
      </c>
      <c r="N57" s="57">
        <f t="shared" si="0"/>
        <v>222609.53999999998</v>
      </c>
    </row>
    <row r="58" spans="1:14" ht="15.6" x14ac:dyDescent="0.3">
      <c r="A58" s="37" t="s">
        <v>108</v>
      </c>
      <c r="B58" s="38" t="s">
        <v>109</v>
      </c>
      <c r="C58" s="55">
        <v>430867.23</v>
      </c>
      <c r="D58" s="55">
        <v>132719.44</v>
      </c>
      <c r="E58" s="55">
        <v>3684.37</v>
      </c>
      <c r="F58" s="55">
        <v>9725.19</v>
      </c>
      <c r="G58" s="55">
        <v>8063.79</v>
      </c>
      <c r="H58" s="55">
        <v>2601.17</v>
      </c>
      <c r="I58" s="55">
        <v>8027.43</v>
      </c>
      <c r="J58" s="55">
        <v>723.06</v>
      </c>
      <c r="K58" s="55">
        <v>548.29</v>
      </c>
      <c r="L58" s="56">
        <v>0</v>
      </c>
      <c r="M58" s="55">
        <v>0</v>
      </c>
      <c r="N58" s="57">
        <f t="shared" si="0"/>
        <v>596959.97000000009</v>
      </c>
    </row>
    <row r="59" spans="1:14" ht="15.6" x14ac:dyDescent="0.3">
      <c r="A59" s="37" t="s">
        <v>110</v>
      </c>
      <c r="B59" s="38" t="s">
        <v>111</v>
      </c>
      <c r="C59" s="55">
        <v>517741</v>
      </c>
      <c r="D59" s="55">
        <v>156933.34</v>
      </c>
      <c r="E59" s="55">
        <v>4324.09</v>
      </c>
      <c r="F59" s="55">
        <v>10965.82</v>
      </c>
      <c r="G59" s="55">
        <v>10590.4</v>
      </c>
      <c r="H59" s="55">
        <v>3192.26</v>
      </c>
      <c r="I59" s="55">
        <v>10249.48</v>
      </c>
      <c r="J59" s="55">
        <v>796.64</v>
      </c>
      <c r="K59" s="55">
        <v>703.55</v>
      </c>
      <c r="L59" s="56">
        <v>18770</v>
      </c>
      <c r="M59" s="55">
        <v>0</v>
      </c>
      <c r="N59" s="57">
        <f t="shared" si="0"/>
        <v>734266.58</v>
      </c>
    </row>
    <row r="60" spans="1:14" ht="15.6" x14ac:dyDescent="0.3">
      <c r="A60" s="37" t="s">
        <v>112</v>
      </c>
      <c r="B60" s="38" t="s">
        <v>113</v>
      </c>
      <c r="C60" s="55">
        <v>708482.59</v>
      </c>
      <c r="D60" s="55">
        <v>251334.36</v>
      </c>
      <c r="E60" s="55">
        <v>4452.6899999999996</v>
      </c>
      <c r="F60" s="55">
        <v>11901.51</v>
      </c>
      <c r="G60" s="55">
        <v>12615.74</v>
      </c>
      <c r="H60" s="55">
        <v>4298.0200000000004</v>
      </c>
      <c r="I60" s="55">
        <v>13328.42</v>
      </c>
      <c r="J60" s="55">
        <v>1013.94</v>
      </c>
      <c r="K60" s="55">
        <v>943.78</v>
      </c>
      <c r="L60" s="56">
        <v>82974</v>
      </c>
      <c r="M60" s="55">
        <v>0</v>
      </c>
      <c r="N60" s="57">
        <f t="shared" si="0"/>
        <v>1091345.0499999998</v>
      </c>
    </row>
    <row r="61" spans="1:14" ht="15.6" x14ac:dyDescent="0.3">
      <c r="A61" s="37" t="s">
        <v>114</v>
      </c>
      <c r="B61" s="38" t="s">
        <v>115</v>
      </c>
      <c r="C61" s="55">
        <v>397259</v>
      </c>
      <c r="D61" s="55">
        <v>187097.77</v>
      </c>
      <c r="E61" s="55">
        <v>5775.72</v>
      </c>
      <c r="F61" s="55">
        <v>17222.990000000002</v>
      </c>
      <c r="G61" s="55">
        <v>2698.9</v>
      </c>
      <c r="H61" s="55">
        <v>2058.06</v>
      </c>
      <c r="I61" s="55">
        <v>2965.42</v>
      </c>
      <c r="J61" s="55">
        <v>1249.81</v>
      </c>
      <c r="K61" s="55">
        <v>215.35</v>
      </c>
      <c r="L61" s="56">
        <v>0</v>
      </c>
      <c r="M61" s="55">
        <v>0</v>
      </c>
      <c r="N61" s="57">
        <f t="shared" si="0"/>
        <v>616543.02000000014</v>
      </c>
    </row>
    <row r="62" spans="1:14" ht="15.6" x14ac:dyDescent="0.3">
      <c r="A62" s="37" t="s">
        <v>116</v>
      </c>
      <c r="B62" s="38" t="s">
        <v>117</v>
      </c>
      <c r="C62" s="55">
        <v>126151.11</v>
      </c>
      <c r="D62" s="55">
        <v>46913.5</v>
      </c>
      <c r="E62" s="55">
        <v>1303.7</v>
      </c>
      <c r="F62" s="55">
        <v>3629.88</v>
      </c>
      <c r="G62" s="55">
        <v>846.9</v>
      </c>
      <c r="H62" s="55">
        <v>728.93</v>
      </c>
      <c r="I62" s="55">
        <v>1404.65</v>
      </c>
      <c r="J62" s="55">
        <v>272.38</v>
      </c>
      <c r="K62" s="55">
        <v>132.52000000000001</v>
      </c>
      <c r="L62" s="56">
        <v>0</v>
      </c>
      <c r="M62" s="55">
        <v>0</v>
      </c>
      <c r="N62" s="57">
        <f t="shared" si="0"/>
        <v>181383.56999999998</v>
      </c>
    </row>
    <row r="63" spans="1:14" ht="15.6" x14ac:dyDescent="0.3">
      <c r="A63" s="37" t="s">
        <v>118</v>
      </c>
      <c r="B63" s="38" t="s">
        <v>119</v>
      </c>
      <c r="C63" s="55">
        <v>357605.98</v>
      </c>
      <c r="D63" s="55">
        <v>98905</v>
      </c>
      <c r="E63" s="55">
        <v>3236.65</v>
      </c>
      <c r="F63" s="55">
        <v>9023.2900000000009</v>
      </c>
      <c r="G63" s="55">
        <v>7849.01</v>
      </c>
      <c r="H63" s="55">
        <v>2088.9699999999998</v>
      </c>
      <c r="I63" s="55">
        <v>6975.87</v>
      </c>
      <c r="J63" s="55">
        <v>645.41</v>
      </c>
      <c r="K63" s="55">
        <v>406.8</v>
      </c>
      <c r="L63" s="56">
        <v>0</v>
      </c>
      <c r="M63" s="55">
        <v>0</v>
      </c>
      <c r="N63" s="57">
        <f t="shared" si="0"/>
        <v>486736.97999999992</v>
      </c>
    </row>
    <row r="64" spans="1:14" ht="15.6" x14ac:dyDescent="0.3">
      <c r="A64" s="37" t="s">
        <v>120</v>
      </c>
      <c r="B64" s="38" t="s">
        <v>121</v>
      </c>
      <c r="C64" s="55">
        <v>161674.70000000001</v>
      </c>
      <c r="D64" s="55">
        <v>39322.199999999997</v>
      </c>
      <c r="E64" s="55">
        <v>1778.08</v>
      </c>
      <c r="F64" s="55">
        <v>5023.8500000000004</v>
      </c>
      <c r="G64" s="55">
        <v>3078.63</v>
      </c>
      <c r="H64" s="55">
        <v>919.58</v>
      </c>
      <c r="I64" s="55">
        <v>2697.81</v>
      </c>
      <c r="J64" s="55">
        <v>369.18</v>
      </c>
      <c r="K64" s="55">
        <v>157.33000000000001</v>
      </c>
      <c r="L64" s="56">
        <v>0</v>
      </c>
      <c r="M64" s="55">
        <v>0</v>
      </c>
      <c r="N64" s="57">
        <f t="shared" si="0"/>
        <v>215021.36</v>
      </c>
    </row>
    <row r="65" spans="1:14" ht="30" x14ac:dyDescent="0.3">
      <c r="A65" s="37" t="s">
        <v>122</v>
      </c>
      <c r="B65" s="38" t="s">
        <v>123</v>
      </c>
      <c r="C65" s="55">
        <v>5269768.25</v>
      </c>
      <c r="D65" s="55">
        <v>1198181.1599999999</v>
      </c>
      <c r="E65" s="55">
        <v>35410.68</v>
      </c>
      <c r="F65" s="55">
        <v>91070.86</v>
      </c>
      <c r="G65" s="55">
        <v>79747.75</v>
      </c>
      <c r="H65" s="55">
        <v>32490.67</v>
      </c>
      <c r="I65" s="55">
        <v>95542.96</v>
      </c>
      <c r="J65" s="55">
        <v>6230.76</v>
      </c>
      <c r="K65" s="55">
        <v>7461.49</v>
      </c>
      <c r="L65" s="56">
        <v>0</v>
      </c>
      <c r="M65" s="55">
        <v>66769.41</v>
      </c>
      <c r="N65" s="57">
        <f t="shared" si="0"/>
        <v>6882673.9900000002</v>
      </c>
    </row>
    <row r="66" spans="1:14" ht="30" x14ac:dyDescent="0.3">
      <c r="A66" s="37" t="s">
        <v>124</v>
      </c>
      <c r="B66" s="38" t="s">
        <v>125</v>
      </c>
      <c r="C66" s="55">
        <v>1127482.18</v>
      </c>
      <c r="D66" s="55">
        <v>98433.4</v>
      </c>
      <c r="E66" s="55">
        <v>9592.76</v>
      </c>
      <c r="F66" s="55">
        <v>25028.83</v>
      </c>
      <c r="G66" s="55">
        <v>28030.94</v>
      </c>
      <c r="H66" s="55">
        <v>6850.56</v>
      </c>
      <c r="I66" s="55">
        <v>24317.8</v>
      </c>
      <c r="J66" s="55">
        <v>1842.31</v>
      </c>
      <c r="K66" s="55">
        <v>1463.39</v>
      </c>
      <c r="L66" s="56">
        <v>0</v>
      </c>
      <c r="M66" s="55">
        <v>0</v>
      </c>
      <c r="N66" s="57">
        <f t="shared" si="0"/>
        <v>1323042.17</v>
      </c>
    </row>
    <row r="67" spans="1:14" ht="30" customHeight="1" x14ac:dyDescent="0.3">
      <c r="A67" s="37" t="s">
        <v>126</v>
      </c>
      <c r="B67" s="38" t="s">
        <v>127</v>
      </c>
      <c r="C67" s="55">
        <v>5703893.1200000001</v>
      </c>
      <c r="D67" s="55">
        <v>1590034.47</v>
      </c>
      <c r="E67" s="55">
        <v>39011.800000000003</v>
      </c>
      <c r="F67" s="55">
        <v>91559.39</v>
      </c>
      <c r="G67" s="55">
        <v>105622.12</v>
      </c>
      <c r="H67" s="55">
        <v>36011.160000000003</v>
      </c>
      <c r="I67" s="55">
        <v>117556.46</v>
      </c>
      <c r="J67" s="55">
        <v>6220.85</v>
      </c>
      <c r="K67" s="55">
        <v>8688.2199999999993</v>
      </c>
      <c r="L67" s="56">
        <v>0</v>
      </c>
      <c r="M67" s="55">
        <v>0</v>
      </c>
      <c r="N67" s="57">
        <f t="shared" si="0"/>
        <v>7698597.5899999989</v>
      </c>
    </row>
    <row r="68" spans="1:14" ht="15.6" x14ac:dyDescent="0.3">
      <c r="A68" s="37" t="s">
        <v>128</v>
      </c>
      <c r="B68" s="38" t="s">
        <v>129</v>
      </c>
      <c r="C68" s="55">
        <v>272374.3</v>
      </c>
      <c r="D68" s="55">
        <v>67516.58</v>
      </c>
      <c r="E68" s="55">
        <v>2677.08</v>
      </c>
      <c r="F68" s="55">
        <v>7763.68</v>
      </c>
      <c r="G68" s="55">
        <v>5310.23</v>
      </c>
      <c r="H68" s="55">
        <v>1539.64</v>
      </c>
      <c r="I68" s="55">
        <v>4644.4399999999996</v>
      </c>
      <c r="J68" s="55">
        <v>550.54999999999995</v>
      </c>
      <c r="K68" s="55">
        <v>271.19</v>
      </c>
      <c r="L68" s="56">
        <v>0</v>
      </c>
      <c r="M68" s="55">
        <v>0</v>
      </c>
      <c r="N68" s="57">
        <f t="shared" si="0"/>
        <v>362647.69</v>
      </c>
    </row>
    <row r="69" spans="1:14" ht="15.6" x14ac:dyDescent="0.3">
      <c r="A69" s="37" t="s">
        <v>130</v>
      </c>
      <c r="B69" s="38" t="s">
        <v>131</v>
      </c>
      <c r="C69" s="55">
        <v>341724.17</v>
      </c>
      <c r="D69" s="55">
        <v>97530.59</v>
      </c>
      <c r="E69" s="55">
        <v>3478.49</v>
      </c>
      <c r="F69" s="55">
        <v>10308.700000000001</v>
      </c>
      <c r="G69" s="55">
        <v>6277.22</v>
      </c>
      <c r="H69" s="55">
        <v>1895.36</v>
      </c>
      <c r="I69" s="55">
        <v>5397.48</v>
      </c>
      <c r="J69" s="55">
        <v>702.74</v>
      </c>
      <c r="K69" s="55">
        <v>314.76</v>
      </c>
      <c r="L69" s="56">
        <v>0</v>
      </c>
      <c r="M69" s="55">
        <v>0</v>
      </c>
      <c r="N69" s="57">
        <f t="shared" si="0"/>
        <v>467629.50999999995</v>
      </c>
    </row>
    <row r="70" spans="1:14" ht="15.6" x14ac:dyDescent="0.3">
      <c r="A70" s="37" t="s">
        <v>132</v>
      </c>
      <c r="B70" s="38" t="s">
        <v>133</v>
      </c>
      <c r="C70" s="55">
        <v>118482.02</v>
      </c>
      <c r="D70" s="55">
        <v>43639.17</v>
      </c>
      <c r="E70" s="55">
        <v>1357.01</v>
      </c>
      <c r="F70" s="55">
        <v>3876.13</v>
      </c>
      <c r="G70" s="55">
        <v>1034.3699999999999</v>
      </c>
      <c r="H70" s="55">
        <v>664.44</v>
      </c>
      <c r="I70" s="55">
        <v>1323.09</v>
      </c>
      <c r="J70" s="55">
        <v>287.79000000000002</v>
      </c>
      <c r="K70" s="55">
        <v>107.79</v>
      </c>
      <c r="L70" s="56">
        <v>7992</v>
      </c>
      <c r="M70" s="55">
        <v>0</v>
      </c>
      <c r="N70" s="57">
        <f t="shared" si="0"/>
        <v>178763.81000000003</v>
      </c>
    </row>
    <row r="71" spans="1:14" ht="15.6" x14ac:dyDescent="0.3">
      <c r="A71" s="37" t="s">
        <v>134</v>
      </c>
      <c r="B71" s="38" t="s">
        <v>135</v>
      </c>
      <c r="C71" s="55">
        <v>387226</v>
      </c>
      <c r="D71" s="55">
        <v>160152.70000000001</v>
      </c>
      <c r="E71" s="55">
        <v>2742.04</v>
      </c>
      <c r="F71" s="55">
        <v>6224.05</v>
      </c>
      <c r="G71" s="55">
        <v>8859.58</v>
      </c>
      <c r="H71" s="55">
        <v>2491.83</v>
      </c>
      <c r="I71" s="55">
        <v>9027.91</v>
      </c>
      <c r="J71" s="55">
        <v>502.47</v>
      </c>
      <c r="K71" s="55">
        <v>605.66</v>
      </c>
      <c r="L71" s="56">
        <v>0</v>
      </c>
      <c r="M71" s="55">
        <v>0</v>
      </c>
      <c r="N71" s="57">
        <f t="shared" si="0"/>
        <v>577832.24</v>
      </c>
    </row>
    <row r="72" spans="1:14" ht="15.6" x14ac:dyDescent="0.3">
      <c r="A72" s="37" t="s">
        <v>136</v>
      </c>
      <c r="B72" s="38" t="s">
        <v>137</v>
      </c>
      <c r="C72" s="55">
        <v>858568.18</v>
      </c>
      <c r="D72" s="55">
        <v>228546.99</v>
      </c>
      <c r="E72" s="55">
        <v>6304.83</v>
      </c>
      <c r="F72" s="55">
        <v>15090.72</v>
      </c>
      <c r="G72" s="55">
        <v>17900.490000000002</v>
      </c>
      <c r="H72" s="55">
        <v>5427.23</v>
      </c>
      <c r="I72" s="55">
        <v>18441.84</v>
      </c>
      <c r="J72" s="55">
        <v>1138.33</v>
      </c>
      <c r="K72" s="55">
        <v>1277.19</v>
      </c>
      <c r="L72" s="56">
        <v>0</v>
      </c>
      <c r="M72" s="55">
        <v>0</v>
      </c>
      <c r="N72" s="57">
        <f t="shared" si="0"/>
        <v>1152695.8</v>
      </c>
    </row>
    <row r="73" spans="1:14" ht="15.6" x14ac:dyDescent="0.3">
      <c r="A73" s="37" t="s">
        <v>138</v>
      </c>
      <c r="B73" s="38" t="s">
        <v>139</v>
      </c>
      <c r="C73" s="55">
        <v>190195.38</v>
      </c>
      <c r="D73" s="55">
        <v>94356.27</v>
      </c>
      <c r="E73" s="55">
        <v>2094.61</v>
      </c>
      <c r="F73" s="55">
        <v>5978.81</v>
      </c>
      <c r="G73" s="55">
        <v>2315.4299999999998</v>
      </c>
      <c r="H73" s="55">
        <v>1073.3699999999999</v>
      </c>
      <c r="I73" s="55">
        <v>2473.9299999999998</v>
      </c>
      <c r="J73" s="55">
        <v>434.62</v>
      </c>
      <c r="K73" s="55">
        <v>180.1</v>
      </c>
      <c r="L73" s="56">
        <v>15470</v>
      </c>
      <c r="M73" s="55">
        <v>0</v>
      </c>
      <c r="N73" s="57">
        <f t="shared" ref="N73:N136" si="1">SUM(C73:M73)</f>
        <v>314572.51999999996</v>
      </c>
    </row>
    <row r="74" spans="1:14" ht="15.6" x14ac:dyDescent="0.3">
      <c r="A74" s="37" t="s">
        <v>140</v>
      </c>
      <c r="B74" s="38" t="s">
        <v>141</v>
      </c>
      <c r="C74" s="55">
        <v>678820.9</v>
      </c>
      <c r="D74" s="55">
        <v>281404.93</v>
      </c>
      <c r="E74" s="55">
        <v>5557.59</v>
      </c>
      <c r="F74" s="55">
        <v>15829.01</v>
      </c>
      <c r="G74" s="55">
        <v>11209.53</v>
      </c>
      <c r="H74" s="55">
        <v>3943.2</v>
      </c>
      <c r="I74" s="55">
        <v>11259.28</v>
      </c>
      <c r="J74" s="55">
        <v>1250.31</v>
      </c>
      <c r="K74" s="55">
        <v>757.11</v>
      </c>
      <c r="L74" s="56">
        <v>0</v>
      </c>
      <c r="M74" s="55">
        <v>0</v>
      </c>
      <c r="N74" s="57">
        <f t="shared" si="1"/>
        <v>1010031.8600000001</v>
      </c>
    </row>
    <row r="75" spans="1:14" ht="15.6" x14ac:dyDescent="0.3">
      <c r="A75" s="37" t="s">
        <v>142</v>
      </c>
      <c r="B75" s="38" t="s">
        <v>143</v>
      </c>
      <c r="C75" s="55">
        <v>93785502.75999999</v>
      </c>
      <c r="D75" s="55">
        <v>20410941.23</v>
      </c>
      <c r="E75" s="55">
        <v>615562.73</v>
      </c>
      <c r="F75" s="55">
        <v>1313869.0900000001</v>
      </c>
      <c r="G75" s="55">
        <v>554287.3899999999</v>
      </c>
      <c r="H75" s="55">
        <v>592051.92000000004</v>
      </c>
      <c r="I75" s="55">
        <v>1402472.36</v>
      </c>
      <c r="J75" s="55">
        <v>90065.62000000001</v>
      </c>
      <c r="K75" s="55">
        <v>151528.62</v>
      </c>
      <c r="L75" s="56">
        <v>5508715</v>
      </c>
      <c r="M75" s="55">
        <v>0</v>
      </c>
      <c r="N75" s="57">
        <f t="shared" si="1"/>
        <v>124424996.72000001</v>
      </c>
    </row>
    <row r="76" spans="1:14" ht="15.6" x14ac:dyDescent="0.3">
      <c r="A76" s="37" t="s">
        <v>144</v>
      </c>
      <c r="B76" s="38" t="s">
        <v>145</v>
      </c>
      <c r="C76" s="55">
        <v>2821150.31</v>
      </c>
      <c r="D76" s="55">
        <v>718147.89</v>
      </c>
      <c r="E76" s="55">
        <v>19445.099999999999</v>
      </c>
      <c r="F76" s="55">
        <v>44632.56</v>
      </c>
      <c r="G76" s="55">
        <v>49835.08</v>
      </c>
      <c r="H76" s="55">
        <v>18089.02</v>
      </c>
      <c r="I76" s="55">
        <v>57630.5</v>
      </c>
      <c r="J76" s="55">
        <v>3403.67</v>
      </c>
      <c r="K76" s="55">
        <v>4396.33</v>
      </c>
      <c r="L76" s="56">
        <v>0</v>
      </c>
      <c r="M76" s="55">
        <v>0</v>
      </c>
      <c r="N76" s="57">
        <f t="shared" si="1"/>
        <v>3736730.4600000004</v>
      </c>
    </row>
    <row r="77" spans="1:14" ht="15.6" x14ac:dyDescent="0.3">
      <c r="A77" s="37" t="s">
        <v>146</v>
      </c>
      <c r="B77" s="38" t="s">
        <v>147</v>
      </c>
      <c r="C77" s="55">
        <v>281999.90999999997</v>
      </c>
      <c r="D77" s="55">
        <v>97276.27</v>
      </c>
      <c r="E77" s="55">
        <v>2711.02</v>
      </c>
      <c r="F77" s="55">
        <v>7268.87</v>
      </c>
      <c r="G77" s="55">
        <v>6503.12</v>
      </c>
      <c r="H77" s="55">
        <v>1679.23</v>
      </c>
      <c r="I77" s="55">
        <v>5710.53</v>
      </c>
      <c r="J77" s="55">
        <v>529.14</v>
      </c>
      <c r="K77" s="55">
        <v>334.29</v>
      </c>
      <c r="L77" s="56">
        <v>8044</v>
      </c>
      <c r="M77" s="55">
        <v>0</v>
      </c>
      <c r="N77" s="57">
        <f t="shared" si="1"/>
        <v>412056.38</v>
      </c>
    </row>
    <row r="78" spans="1:14" ht="15.6" x14ac:dyDescent="0.3">
      <c r="A78" s="37" t="s">
        <v>148</v>
      </c>
      <c r="B78" s="38" t="s">
        <v>149</v>
      </c>
      <c r="C78" s="55">
        <v>638214.49</v>
      </c>
      <c r="D78" s="55">
        <v>189540.11</v>
      </c>
      <c r="E78" s="55">
        <v>4910.66</v>
      </c>
      <c r="F78" s="55">
        <v>12111.45</v>
      </c>
      <c r="G78" s="55">
        <v>13655.11</v>
      </c>
      <c r="H78" s="55">
        <v>3988.86</v>
      </c>
      <c r="I78" s="55">
        <v>13561.19</v>
      </c>
      <c r="J78" s="55">
        <v>878.08</v>
      </c>
      <c r="K78" s="55">
        <v>914.53</v>
      </c>
      <c r="L78" s="56">
        <v>52215</v>
      </c>
      <c r="M78" s="55">
        <v>0</v>
      </c>
      <c r="N78" s="57">
        <f t="shared" si="1"/>
        <v>929989.47999999986</v>
      </c>
    </row>
    <row r="79" spans="1:14" ht="15.6" x14ac:dyDescent="0.3">
      <c r="A79" s="37" t="s">
        <v>150</v>
      </c>
      <c r="B79" s="38" t="s">
        <v>151</v>
      </c>
      <c r="C79" s="55">
        <v>437555.84</v>
      </c>
      <c r="D79" s="55">
        <v>271078.40000000002</v>
      </c>
      <c r="E79" s="55">
        <v>5124.8</v>
      </c>
      <c r="F79" s="55">
        <v>14839.11</v>
      </c>
      <c r="G79" s="55">
        <v>7026.18</v>
      </c>
      <c r="H79" s="55">
        <v>2423.37</v>
      </c>
      <c r="I79" s="55">
        <v>6232.15</v>
      </c>
      <c r="J79" s="55">
        <v>1066.32</v>
      </c>
      <c r="K79" s="55">
        <v>375.82</v>
      </c>
      <c r="L79" s="56">
        <v>0</v>
      </c>
      <c r="M79" s="55">
        <v>0</v>
      </c>
      <c r="N79" s="57">
        <f t="shared" si="1"/>
        <v>745721.99</v>
      </c>
    </row>
    <row r="80" spans="1:14" ht="15.6" x14ac:dyDescent="0.3">
      <c r="A80" s="37" t="s">
        <v>152</v>
      </c>
      <c r="B80" s="38" t="s">
        <v>153</v>
      </c>
      <c r="C80" s="55">
        <v>903566.26</v>
      </c>
      <c r="D80" s="55">
        <v>303105.65000000002</v>
      </c>
      <c r="E80" s="55">
        <v>5875.14</v>
      </c>
      <c r="F80" s="55">
        <v>12239.26</v>
      </c>
      <c r="G80" s="55">
        <v>17202.919999999998</v>
      </c>
      <c r="H80" s="55">
        <v>5964.75</v>
      </c>
      <c r="I80" s="55">
        <v>19806.37</v>
      </c>
      <c r="J80" s="55">
        <v>880.91</v>
      </c>
      <c r="K80" s="55">
        <v>1525.97</v>
      </c>
      <c r="L80" s="56">
        <v>0</v>
      </c>
      <c r="M80" s="55">
        <v>0</v>
      </c>
      <c r="N80" s="57">
        <f t="shared" si="1"/>
        <v>1270167.23</v>
      </c>
    </row>
    <row r="81" spans="1:14" ht="15.6" x14ac:dyDescent="0.3">
      <c r="A81" s="37" t="s">
        <v>154</v>
      </c>
      <c r="B81" s="38" t="s">
        <v>155</v>
      </c>
      <c r="C81" s="55">
        <v>3360533.77</v>
      </c>
      <c r="D81" s="55">
        <v>914082.78</v>
      </c>
      <c r="E81" s="55">
        <v>24005.599999999999</v>
      </c>
      <c r="F81" s="55">
        <v>57804.160000000003</v>
      </c>
      <c r="G81" s="55">
        <v>72710.02</v>
      </c>
      <c r="H81" s="55">
        <v>21190.46</v>
      </c>
      <c r="I81" s="55">
        <v>73616.08</v>
      </c>
      <c r="J81" s="55">
        <v>4372.9399999999996</v>
      </c>
      <c r="K81" s="55">
        <v>4990.12</v>
      </c>
      <c r="L81" s="56">
        <v>540845</v>
      </c>
      <c r="M81" s="55">
        <v>0</v>
      </c>
      <c r="N81" s="57">
        <f t="shared" si="1"/>
        <v>5074150.93</v>
      </c>
    </row>
    <row r="82" spans="1:14" ht="30" x14ac:dyDescent="0.3">
      <c r="A82" s="37" t="s">
        <v>156</v>
      </c>
      <c r="B82" s="38" t="s">
        <v>157</v>
      </c>
      <c r="C82" s="55">
        <v>119543.42</v>
      </c>
      <c r="D82" s="55">
        <v>51928.01</v>
      </c>
      <c r="E82" s="55">
        <v>1733.93</v>
      </c>
      <c r="F82" s="55">
        <v>5212.6099999999997</v>
      </c>
      <c r="G82" s="55">
        <v>955.46</v>
      </c>
      <c r="H82" s="55">
        <v>613.70000000000005</v>
      </c>
      <c r="I82" s="55">
        <v>938.55</v>
      </c>
      <c r="J82" s="55">
        <v>378.55</v>
      </c>
      <c r="K82" s="55">
        <v>61.56</v>
      </c>
      <c r="L82" s="56">
        <v>0</v>
      </c>
      <c r="M82" s="55">
        <v>0</v>
      </c>
      <c r="N82" s="57">
        <f t="shared" si="1"/>
        <v>181365.78999999995</v>
      </c>
    </row>
    <row r="83" spans="1:14" ht="15.6" x14ac:dyDescent="0.3">
      <c r="A83" s="37" t="s">
        <v>158</v>
      </c>
      <c r="B83" s="38" t="s">
        <v>159</v>
      </c>
      <c r="C83" s="55">
        <v>430002.02</v>
      </c>
      <c r="D83" s="55">
        <v>141606.57</v>
      </c>
      <c r="E83" s="55">
        <v>3930.68</v>
      </c>
      <c r="F83" s="55">
        <v>13210.41</v>
      </c>
      <c r="G83" s="55">
        <v>5550.9</v>
      </c>
      <c r="H83" s="55">
        <v>2203.58</v>
      </c>
      <c r="I83" s="55">
        <v>4962.7700000000004</v>
      </c>
      <c r="J83" s="55">
        <v>901.48</v>
      </c>
      <c r="K83" s="55">
        <v>289.41000000000003</v>
      </c>
      <c r="L83" s="56">
        <v>0</v>
      </c>
      <c r="M83" s="55">
        <v>0</v>
      </c>
      <c r="N83" s="57">
        <f t="shared" si="1"/>
        <v>602657.82000000018</v>
      </c>
    </row>
    <row r="84" spans="1:14" ht="15.6" x14ac:dyDescent="0.3">
      <c r="A84" s="37" t="s">
        <v>160</v>
      </c>
      <c r="B84" s="38" t="s">
        <v>161</v>
      </c>
      <c r="C84" s="55">
        <v>324722.92</v>
      </c>
      <c r="D84" s="55">
        <v>90913.19</v>
      </c>
      <c r="E84" s="55">
        <v>2950.83</v>
      </c>
      <c r="F84" s="55">
        <v>8181.15</v>
      </c>
      <c r="G84" s="55">
        <v>7184.87</v>
      </c>
      <c r="H84" s="55">
        <v>1901.09</v>
      </c>
      <c r="I84" s="55">
        <v>6363.92</v>
      </c>
      <c r="J84" s="55">
        <v>603.87</v>
      </c>
      <c r="K84" s="55">
        <v>371.12</v>
      </c>
      <c r="L84" s="56">
        <v>0</v>
      </c>
      <c r="M84" s="55">
        <v>0</v>
      </c>
      <c r="N84" s="57">
        <f t="shared" si="1"/>
        <v>443192.96</v>
      </c>
    </row>
    <row r="85" spans="1:14" ht="15.6" x14ac:dyDescent="0.3">
      <c r="A85" s="37" t="s">
        <v>162</v>
      </c>
      <c r="B85" s="38" t="s">
        <v>163</v>
      </c>
      <c r="C85" s="55">
        <v>414631.86</v>
      </c>
      <c r="D85" s="55">
        <v>111911.8</v>
      </c>
      <c r="E85" s="55">
        <v>3169.14</v>
      </c>
      <c r="F85" s="55">
        <v>8056.58</v>
      </c>
      <c r="G85" s="55">
        <v>9117.81</v>
      </c>
      <c r="H85" s="55">
        <v>2557.56</v>
      </c>
      <c r="I85" s="55">
        <v>8876.61</v>
      </c>
      <c r="J85" s="55">
        <v>593.21</v>
      </c>
      <c r="K85" s="55">
        <v>573.9</v>
      </c>
      <c r="L85" s="56">
        <v>0</v>
      </c>
      <c r="M85" s="55">
        <v>0</v>
      </c>
      <c r="N85" s="57">
        <f t="shared" si="1"/>
        <v>559488.47000000009</v>
      </c>
    </row>
    <row r="86" spans="1:14" ht="15.6" x14ac:dyDescent="0.3">
      <c r="A86" s="37" t="s">
        <v>164</v>
      </c>
      <c r="B86" s="38" t="s">
        <v>165</v>
      </c>
      <c r="C86" s="55">
        <v>211985.2</v>
      </c>
      <c r="D86" s="55">
        <v>60407.35</v>
      </c>
      <c r="E86" s="55">
        <v>1815</v>
      </c>
      <c r="F86" s="55">
        <v>5064.32</v>
      </c>
      <c r="G86" s="55">
        <v>2692.25</v>
      </c>
      <c r="H86" s="55">
        <v>1244.97</v>
      </c>
      <c r="I86" s="55">
        <v>3222.75</v>
      </c>
      <c r="J86" s="55">
        <v>330.03</v>
      </c>
      <c r="K86" s="55">
        <v>249.79</v>
      </c>
      <c r="L86" s="56">
        <v>0</v>
      </c>
      <c r="M86" s="55">
        <v>0</v>
      </c>
      <c r="N86" s="57">
        <f t="shared" si="1"/>
        <v>287011.65999999997</v>
      </c>
    </row>
    <row r="87" spans="1:14" ht="15.6" x14ac:dyDescent="0.3">
      <c r="A87" s="37" t="s">
        <v>166</v>
      </c>
      <c r="B87" s="38" t="s">
        <v>167</v>
      </c>
      <c r="C87" s="55">
        <v>19825436.940000001</v>
      </c>
      <c r="D87" s="55">
        <v>3258237.14</v>
      </c>
      <c r="E87" s="55">
        <v>106485.36</v>
      </c>
      <c r="F87" s="55">
        <v>201467.55</v>
      </c>
      <c r="G87" s="55">
        <v>173784.34</v>
      </c>
      <c r="H87" s="55">
        <v>132393.82999999999</v>
      </c>
      <c r="I87" s="55">
        <v>347143.29</v>
      </c>
      <c r="J87" s="55">
        <v>17438.38</v>
      </c>
      <c r="K87" s="55">
        <v>34986.82</v>
      </c>
      <c r="L87" s="56">
        <v>0</v>
      </c>
      <c r="M87" s="55">
        <v>0</v>
      </c>
      <c r="N87" s="57">
        <f t="shared" si="1"/>
        <v>24097373.649999999</v>
      </c>
    </row>
    <row r="88" spans="1:14" ht="15.6" x14ac:dyDescent="0.3">
      <c r="A88" s="37" t="s">
        <v>168</v>
      </c>
      <c r="B88" s="38" t="s">
        <v>169</v>
      </c>
      <c r="C88" s="55">
        <v>183050.14</v>
      </c>
      <c r="D88" s="55">
        <v>65193.53</v>
      </c>
      <c r="E88" s="55">
        <v>1976.78</v>
      </c>
      <c r="F88" s="55">
        <v>5505.05</v>
      </c>
      <c r="G88" s="55">
        <v>3399.95</v>
      </c>
      <c r="H88" s="55">
        <v>1053.73</v>
      </c>
      <c r="I88" s="55">
        <v>3075.69</v>
      </c>
      <c r="J88" s="55">
        <v>403.51</v>
      </c>
      <c r="K88" s="55">
        <v>187.42</v>
      </c>
      <c r="L88" s="56">
        <v>0</v>
      </c>
      <c r="M88" s="55">
        <v>0</v>
      </c>
      <c r="N88" s="57">
        <f t="shared" si="1"/>
        <v>263845.8</v>
      </c>
    </row>
    <row r="89" spans="1:14" ht="15.6" x14ac:dyDescent="0.3">
      <c r="A89" s="37" t="s">
        <v>170</v>
      </c>
      <c r="B89" s="38" t="s">
        <v>171</v>
      </c>
      <c r="C89" s="55">
        <v>270318.08000000002</v>
      </c>
      <c r="D89" s="55">
        <v>97467.79</v>
      </c>
      <c r="E89" s="55">
        <v>2288.16</v>
      </c>
      <c r="F89" s="55">
        <v>5763.93</v>
      </c>
      <c r="G89" s="55">
        <v>3983.69</v>
      </c>
      <c r="H89" s="55">
        <v>1672.21</v>
      </c>
      <c r="I89" s="55">
        <v>4709.4399999999996</v>
      </c>
      <c r="J89" s="55">
        <v>417.46</v>
      </c>
      <c r="K89" s="55">
        <v>369.4</v>
      </c>
      <c r="L89" s="56">
        <v>0</v>
      </c>
      <c r="M89" s="55">
        <v>0</v>
      </c>
      <c r="N89" s="57">
        <f t="shared" si="1"/>
        <v>386990.16000000003</v>
      </c>
    </row>
    <row r="90" spans="1:14" ht="15.6" x14ac:dyDescent="0.3">
      <c r="A90" s="37" t="s">
        <v>172</v>
      </c>
      <c r="B90" s="38" t="s">
        <v>173</v>
      </c>
      <c r="C90" s="55">
        <v>382003.42</v>
      </c>
      <c r="D90" s="55">
        <v>55748.800000000003</v>
      </c>
      <c r="E90" s="55">
        <v>3571.56</v>
      </c>
      <c r="F90" s="55">
        <v>9641.64</v>
      </c>
      <c r="G90" s="55">
        <v>8821.8700000000008</v>
      </c>
      <c r="H90" s="55">
        <v>2268.64</v>
      </c>
      <c r="I90" s="55">
        <v>7766.93</v>
      </c>
      <c r="J90" s="55">
        <v>702.53</v>
      </c>
      <c r="K90" s="55">
        <v>452.94</v>
      </c>
      <c r="L90" s="56">
        <v>0</v>
      </c>
      <c r="M90" s="55">
        <v>0</v>
      </c>
      <c r="N90" s="57">
        <f t="shared" si="1"/>
        <v>470978.33</v>
      </c>
    </row>
    <row r="91" spans="1:14" ht="30" x14ac:dyDescent="0.3">
      <c r="A91" s="37" t="s">
        <v>174</v>
      </c>
      <c r="B91" s="38" t="s">
        <v>175</v>
      </c>
      <c r="C91" s="55">
        <v>999087.91</v>
      </c>
      <c r="D91" s="55">
        <v>449300.19</v>
      </c>
      <c r="E91" s="55">
        <v>5877.75</v>
      </c>
      <c r="F91" s="55">
        <v>11675.39</v>
      </c>
      <c r="G91" s="55">
        <v>23444.66</v>
      </c>
      <c r="H91" s="55">
        <v>6644.98</v>
      </c>
      <c r="I91" s="55">
        <v>24930.79</v>
      </c>
      <c r="J91" s="55">
        <v>820.57</v>
      </c>
      <c r="K91" s="55">
        <v>1739.89</v>
      </c>
      <c r="L91" s="56">
        <v>0</v>
      </c>
      <c r="M91" s="55">
        <v>0</v>
      </c>
      <c r="N91" s="57">
        <f t="shared" si="1"/>
        <v>1523522.13</v>
      </c>
    </row>
    <row r="92" spans="1:14" ht="15.6" x14ac:dyDescent="0.3">
      <c r="A92" s="37" t="s">
        <v>176</v>
      </c>
      <c r="B92" s="38" t="s">
        <v>177</v>
      </c>
      <c r="C92" s="55">
        <v>711241.33</v>
      </c>
      <c r="D92" s="55">
        <v>129573.54</v>
      </c>
      <c r="E92" s="55">
        <v>4120.78</v>
      </c>
      <c r="F92" s="55">
        <v>8348.31</v>
      </c>
      <c r="G92" s="55">
        <v>8564.34</v>
      </c>
      <c r="H92" s="55">
        <v>4704.08</v>
      </c>
      <c r="I92" s="55">
        <v>13444.04</v>
      </c>
      <c r="J92" s="55">
        <v>585.66</v>
      </c>
      <c r="K92" s="55">
        <v>1224.7</v>
      </c>
      <c r="L92" s="56">
        <v>62090</v>
      </c>
      <c r="M92" s="55">
        <v>0</v>
      </c>
      <c r="N92" s="57">
        <f t="shared" si="1"/>
        <v>943896.78</v>
      </c>
    </row>
    <row r="93" spans="1:14" ht="15.6" x14ac:dyDescent="0.3">
      <c r="A93" s="37" t="s">
        <v>178</v>
      </c>
      <c r="B93" s="38" t="s">
        <v>179</v>
      </c>
      <c r="C93" s="55">
        <v>2087381.76</v>
      </c>
      <c r="D93" s="55">
        <v>892033.91</v>
      </c>
      <c r="E93" s="55">
        <v>14604.12</v>
      </c>
      <c r="F93" s="55">
        <v>33720.949999999997</v>
      </c>
      <c r="G93" s="55">
        <v>57843.199999999997</v>
      </c>
      <c r="H93" s="55">
        <v>13368.11</v>
      </c>
      <c r="I93" s="55">
        <v>51720.63</v>
      </c>
      <c r="J93" s="55">
        <v>2475.6799999999998</v>
      </c>
      <c r="K93" s="55">
        <v>3237.77</v>
      </c>
      <c r="L93" s="56">
        <v>77998</v>
      </c>
      <c r="M93" s="55">
        <v>0</v>
      </c>
      <c r="N93" s="57">
        <f t="shared" si="1"/>
        <v>3234384.1300000004</v>
      </c>
    </row>
    <row r="94" spans="1:14" ht="15.6" x14ac:dyDescent="0.3">
      <c r="A94" s="37" t="s">
        <v>180</v>
      </c>
      <c r="B94" s="38" t="s">
        <v>181</v>
      </c>
      <c r="C94" s="55">
        <v>175849.08</v>
      </c>
      <c r="D94" s="55">
        <v>63672.23</v>
      </c>
      <c r="E94" s="55">
        <v>1695.9</v>
      </c>
      <c r="F94" s="55">
        <v>4548.18</v>
      </c>
      <c r="G94" s="55">
        <v>2184.5700000000002</v>
      </c>
      <c r="H94" s="55">
        <v>1046</v>
      </c>
      <c r="I94" s="55">
        <v>2622.11</v>
      </c>
      <c r="J94" s="55">
        <v>345.94</v>
      </c>
      <c r="K94" s="55">
        <v>207.08</v>
      </c>
      <c r="L94" s="56">
        <v>6264</v>
      </c>
      <c r="M94" s="55">
        <v>0</v>
      </c>
      <c r="N94" s="57">
        <f t="shared" si="1"/>
        <v>258435.08999999997</v>
      </c>
    </row>
    <row r="95" spans="1:14" ht="15.6" x14ac:dyDescent="0.3">
      <c r="A95" s="37" t="s">
        <v>182</v>
      </c>
      <c r="B95" s="38" t="s">
        <v>183</v>
      </c>
      <c r="C95" s="55">
        <v>466973.15</v>
      </c>
      <c r="D95" s="55">
        <v>231072.18</v>
      </c>
      <c r="E95" s="55">
        <v>3327.11</v>
      </c>
      <c r="F95" s="55">
        <v>7733.84</v>
      </c>
      <c r="G95" s="55">
        <v>11719.22</v>
      </c>
      <c r="H95" s="55">
        <v>2985.2</v>
      </c>
      <c r="I95" s="55">
        <v>11170.56</v>
      </c>
      <c r="J95" s="55">
        <v>560.47</v>
      </c>
      <c r="K95" s="55">
        <v>719.07</v>
      </c>
      <c r="L95" s="56">
        <v>0</v>
      </c>
      <c r="M95" s="55">
        <v>0</v>
      </c>
      <c r="N95" s="57">
        <f t="shared" si="1"/>
        <v>736260.79999999993</v>
      </c>
    </row>
    <row r="96" spans="1:14" ht="30" x14ac:dyDescent="0.3">
      <c r="A96" s="37" t="s">
        <v>184</v>
      </c>
      <c r="B96" s="38" t="s">
        <v>185</v>
      </c>
      <c r="C96" s="55">
        <v>328302.53000000003</v>
      </c>
      <c r="D96" s="55">
        <v>158004.16</v>
      </c>
      <c r="E96" s="55">
        <v>3238.95</v>
      </c>
      <c r="F96" s="55">
        <v>8767.8799999999992</v>
      </c>
      <c r="G96" s="55">
        <v>6161.41</v>
      </c>
      <c r="H96" s="55">
        <v>1940.07</v>
      </c>
      <c r="I96" s="55">
        <v>5843.99</v>
      </c>
      <c r="J96" s="55">
        <v>642.85</v>
      </c>
      <c r="K96" s="55">
        <v>377.26</v>
      </c>
      <c r="L96" s="56">
        <v>0</v>
      </c>
      <c r="M96" s="55">
        <v>0</v>
      </c>
      <c r="N96" s="57">
        <f t="shared" si="1"/>
        <v>513279.10000000003</v>
      </c>
    </row>
    <row r="97" spans="1:14" ht="15.6" x14ac:dyDescent="0.3">
      <c r="A97" s="37" t="s">
        <v>186</v>
      </c>
      <c r="B97" s="38" t="s">
        <v>187</v>
      </c>
      <c r="C97" s="55">
        <v>231494.39999999999</v>
      </c>
      <c r="D97" s="55">
        <v>38413.599999999999</v>
      </c>
      <c r="E97" s="55">
        <v>2191.98</v>
      </c>
      <c r="F97" s="55">
        <v>5917.02</v>
      </c>
      <c r="G97" s="55">
        <v>4840.75</v>
      </c>
      <c r="H97" s="55">
        <v>1374.1</v>
      </c>
      <c r="I97" s="55">
        <v>4468.1899999999996</v>
      </c>
      <c r="J97" s="55">
        <v>428.86</v>
      </c>
      <c r="K97" s="55">
        <v>273.17</v>
      </c>
      <c r="L97" s="56">
        <v>0</v>
      </c>
      <c r="M97" s="55">
        <v>0</v>
      </c>
      <c r="N97" s="57">
        <f t="shared" si="1"/>
        <v>289402.06999999995</v>
      </c>
    </row>
    <row r="98" spans="1:14" ht="30" x14ac:dyDescent="0.3">
      <c r="A98" s="37" t="s">
        <v>188</v>
      </c>
      <c r="B98" s="38" t="s">
        <v>189</v>
      </c>
      <c r="C98" s="55">
        <v>549076.34</v>
      </c>
      <c r="D98" s="55">
        <v>109232.27</v>
      </c>
      <c r="E98" s="55">
        <v>4511.88</v>
      </c>
      <c r="F98" s="55">
        <v>12294.85</v>
      </c>
      <c r="G98" s="55">
        <v>13350.65</v>
      </c>
      <c r="H98" s="55">
        <v>3269.25</v>
      </c>
      <c r="I98" s="55">
        <v>11630.8</v>
      </c>
      <c r="J98" s="55">
        <v>878.84</v>
      </c>
      <c r="K98" s="55">
        <v>678.26</v>
      </c>
      <c r="L98" s="56">
        <v>0</v>
      </c>
      <c r="M98" s="55">
        <v>0</v>
      </c>
      <c r="N98" s="57">
        <f t="shared" si="1"/>
        <v>704923.14</v>
      </c>
    </row>
    <row r="99" spans="1:14" ht="15.6" x14ac:dyDescent="0.3">
      <c r="A99" s="37" t="s">
        <v>190</v>
      </c>
      <c r="B99" s="38" t="s">
        <v>191</v>
      </c>
      <c r="C99" s="55">
        <v>796659.9</v>
      </c>
      <c r="D99" s="55">
        <v>260581.11</v>
      </c>
      <c r="E99" s="55">
        <v>5255.4</v>
      </c>
      <c r="F99" s="55">
        <v>10486.94</v>
      </c>
      <c r="G99" s="55">
        <v>12789.3</v>
      </c>
      <c r="H99" s="55">
        <v>5312.96</v>
      </c>
      <c r="I99" s="55">
        <v>16775.16</v>
      </c>
      <c r="J99" s="55">
        <v>925.23</v>
      </c>
      <c r="K99" s="55">
        <v>1371.73</v>
      </c>
      <c r="L99" s="56">
        <v>101498</v>
      </c>
      <c r="M99" s="55">
        <v>0</v>
      </c>
      <c r="N99" s="57">
        <f t="shared" si="1"/>
        <v>1211655.7299999997</v>
      </c>
    </row>
    <row r="100" spans="1:14" ht="15.6" x14ac:dyDescent="0.3">
      <c r="A100" s="37" t="s">
        <v>192</v>
      </c>
      <c r="B100" s="38" t="s">
        <v>193</v>
      </c>
      <c r="C100" s="55">
        <v>237261.55</v>
      </c>
      <c r="D100" s="55">
        <v>82408.740000000005</v>
      </c>
      <c r="E100" s="55">
        <v>2203.0300000000002</v>
      </c>
      <c r="F100" s="55">
        <v>5813.98</v>
      </c>
      <c r="G100" s="55">
        <v>3722.76</v>
      </c>
      <c r="H100" s="55">
        <v>1426.84</v>
      </c>
      <c r="I100" s="55">
        <v>4039.85</v>
      </c>
      <c r="J100" s="55">
        <v>443.88</v>
      </c>
      <c r="K100" s="55">
        <v>292.07</v>
      </c>
      <c r="L100" s="56">
        <v>0</v>
      </c>
      <c r="M100" s="55">
        <v>0</v>
      </c>
      <c r="N100" s="57">
        <f t="shared" si="1"/>
        <v>337612.7</v>
      </c>
    </row>
    <row r="101" spans="1:14" ht="15.6" x14ac:dyDescent="0.3">
      <c r="A101" s="37" t="s">
        <v>194</v>
      </c>
      <c r="B101" s="38" t="s">
        <v>195</v>
      </c>
      <c r="C101" s="55">
        <v>87392.9</v>
      </c>
      <c r="D101" s="55">
        <v>30626.41</v>
      </c>
      <c r="E101" s="55">
        <v>1100.93</v>
      </c>
      <c r="F101" s="55">
        <v>3335.32</v>
      </c>
      <c r="G101" s="55">
        <v>1083.25</v>
      </c>
      <c r="H101" s="55">
        <v>457.92</v>
      </c>
      <c r="I101" s="55">
        <v>966.43</v>
      </c>
      <c r="J101" s="55">
        <v>247.36</v>
      </c>
      <c r="K101" s="55">
        <v>56.36</v>
      </c>
      <c r="L101" s="56">
        <v>0</v>
      </c>
      <c r="M101" s="55">
        <v>0</v>
      </c>
      <c r="N101" s="57">
        <f t="shared" si="1"/>
        <v>125266.87999999999</v>
      </c>
    </row>
    <row r="102" spans="1:14" ht="15.6" x14ac:dyDescent="0.3">
      <c r="A102" s="37" t="s">
        <v>196</v>
      </c>
      <c r="B102" s="38" t="s">
        <v>197</v>
      </c>
      <c r="C102" s="55">
        <v>212061.66</v>
      </c>
      <c r="D102" s="55">
        <v>47024.6</v>
      </c>
      <c r="E102" s="55">
        <v>2176.88</v>
      </c>
      <c r="F102" s="55">
        <v>6143.18</v>
      </c>
      <c r="G102" s="55">
        <v>3898.48</v>
      </c>
      <c r="H102" s="55">
        <v>1215.31</v>
      </c>
      <c r="I102" s="55">
        <v>3571.67</v>
      </c>
      <c r="J102" s="55">
        <v>450</v>
      </c>
      <c r="K102" s="55">
        <v>217.62</v>
      </c>
      <c r="L102" s="56">
        <v>0</v>
      </c>
      <c r="M102" s="55">
        <v>0</v>
      </c>
      <c r="N102" s="57">
        <f t="shared" si="1"/>
        <v>276759.39999999997</v>
      </c>
    </row>
    <row r="103" spans="1:14" ht="15.6" x14ac:dyDescent="0.3">
      <c r="A103" s="37" t="s">
        <v>198</v>
      </c>
      <c r="B103" s="38" t="s">
        <v>199</v>
      </c>
      <c r="C103" s="55">
        <v>436579.7</v>
      </c>
      <c r="D103" s="55">
        <v>186485</v>
      </c>
      <c r="E103" s="55">
        <v>3935.36</v>
      </c>
      <c r="F103" s="55">
        <v>10407.02</v>
      </c>
      <c r="G103" s="55">
        <v>9858.4</v>
      </c>
      <c r="H103" s="55">
        <v>2628.63</v>
      </c>
      <c r="I103" s="55">
        <v>8866.3799999999992</v>
      </c>
      <c r="J103" s="55">
        <v>755.44</v>
      </c>
      <c r="K103" s="55">
        <v>544.66</v>
      </c>
      <c r="L103" s="56">
        <v>0</v>
      </c>
      <c r="M103" s="55">
        <v>0</v>
      </c>
      <c r="N103" s="57">
        <f t="shared" si="1"/>
        <v>660060.59</v>
      </c>
    </row>
    <row r="104" spans="1:14" ht="15.6" x14ac:dyDescent="0.3">
      <c r="A104" s="37" t="s">
        <v>200</v>
      </c>
      <c r="B104" s="38" t="s">
        <v>201</v>
      </c>
      <c r="C104" s="55">
        <v>167133.69</v>
      </c>
      <c r="D104" s="55">
        <v>40976.559999999998</v>
      </c>
      <c r="E104" s="55">
        <v>1339.35</v>
      </c>
      <c r="F104" s="55">
        <v>3691.7</v>
      </c>
      <c r="G104" s="55">
        <v>1569.06</v>
      </c>
      <c r="H104" s="55">
        <v>992.64</v>
      </c>
      <c r="I104" s="55">
        <v>2327.08</v>
      </c>
      <c r="J104" s="55">
        <v>234.57</v>
      </c>
      <c r="K104" s="55">
        <v>206.98</v>
      </c>
      <c r="L104" s="56">
        <v>11058</v>
      </c>
      <c r="M104" s="55">
        <v>0</v>
      </c>
      <c r="N104" s="57">
        <f t="shared" si="1"/>
        <v>229529.63000000003</v>
      </c>
    </row>
    <row r="105" spans="1:14" ht="15.6" x14ac:dyDescent="0.3">
      <c r="A105" s="37" t="s">
        <v>202</v>
      </c>
      <c r="B105" s="38" t="s">
        <v>203</v>
      </c>
      <c r="C105" s="55">
        <v>201339</v>
      </c>
      <c r="D105" s="55">
        <v>69668.009999999995</v>
      </c>
      <c r="E105" s="55">
        <v>1986.82</v>
      </c>
      <c r="F105" s="55">
        <v>5439.9</v>
      </c>
      <c r="G105" s="55">
        <v>3737.68</v>
      </c>
      <c r="H105" s="55">
        <v>1181.3399999999999</v>
      </c>
      <c r="I105" s="55">
        <v>3549.33</v>
      </c>
      <c r="J105" s="55">
        <v>399.95</v>
      </c>
      <c r="K105" s="55">
        <v>226.04</v>
      </c>
      <c r="L105" s="56">
        <v>0</v>
      </c>
      <c r="M105" s="55">
        <v>0</v>
      </c>
      <c r="N105" s="57">
        <f t="shared" si="1"/>
        <v>287528.07000000007</v>
      </c>
    </row>
    <row r="106" spans="1:14" ht="15.6" x14ac:dyDescent="0.3">
      <c r="A106" s="37" t="s">
        <v>204</v>
      </c>
      <c r="B106" s="38" t="s">
        <v>205</v>
      </c>
      <c r="C106" s="55">
        <v>414799.14</v>
      </c>
      <c r="D106" s="55">
        <v>114835.12</v>
      </c>
      <c r="E106" s="55">
        <v>3865.78</v>
      </c>
      <c r="F106" s="55">
        <v>10351.65</v>
      </c>
      <c r="G106" s="55">
        <v>9059.69</v>
      </c>
      <c r="H106" s="55">
        <v>2473.92</v>
      </c>
      <c r="I106" s="55">
        <v>8173.63</v>
      </c>
      <c r="J106" s="55">
        <v>776.48</v>
      </c>
      <c r="K106" s="55">
        <v>498.12</v>
      </c>
      <c r="L106" s="56">
        <v>25260</v>
      </c>
      <c r="M106" s="55">
        <v>0</v>
      </c>
      <c r="N106" s="57">
        <f t="shared" si="1"/>
        <v>590093.53</v>
      </c>
    </row>
    <row r="107" spans="1:14" ht="15.6" x14ac:dyDescent="0.3">
      <c r="A107" s="37" t="s">
        <v>206</v>
      </c>
      <c r="B107" s="38" t="s">
        <v>207</v>
      </c>
      <c r="C107" s="55">
        <v>123672.77</v>
      </c>
      <c r="D107" s="55">
        <v>67867.23</v>
      </c>
      <c r="E107" s="55">
        <v>1934.71</v>
      </c>
      <c r="F107" s="55">
        <v>5904.96</v>
      </c>
      <c r="G107" s="55">
        <v>825.44</v>
      </c>
      <c r="H107" s="55">
        <v>611.28</v>
      </c>
      <c r="I107" s="55">
        <v>732.04</v>
      </c>
      <c r="J107" s="55">
        <v>430.84</v>
      </c>
      <c r="K107" s="55">
        <v>44.34</v>
      </c>
      <c r="L107" s="56">
        <v>0</v>
      </c>
      <c r="M107" s="55">
        <v>0</v>
      </c>
      <c r="N107" s="57">
        <f t="shared" si="1"/>
        <v>202023.61</v>
      </c>
    </row>
    <row r="108" spans="1:14" ht="15.6" x14ac:dyDescent="0.3">
      <c r="A108" s="37" t="s">
        <v>208</v>
      </c>
      <c r="B108" s="38" t="s">
        <v>209</v>
      </c>
      <c r="C108" s="55">
        <v>109404.24</v>
      </c>
      <c r="D108" s="55">
        <v>49829.599999999999</v>
      </c>
      <c r="E108" s="55">
        <v>1663.71</v>
      </c>
      <c r="F108" s="55">
        <v>5060.8900000000003</v>
      </c>
      <c r="G108" s="55">
        <v>842.32</v>
      </c>
      <c r="H108" s="55">
        <v>547.33000000000004</v>
      </c>
      <c r="I108" s="55">
        <v>749.12</v>
      </c>
      <c r="J108" s="55">
        <v>367.79</v>
      </c>
      <c r="K108" s="55">
        <v>44.92</v>
      </c>
      <c r="L108" s="56">
        <v>0</v>
      </c>
      <c r="M108" s="55">
        <v>0</v>
      </c>
      <c r="N108" s="57">
        <f t="shared" si="1"/>
        <v>168509.92</v>
      </c>
    </row>
    <row r="109" spans="1:14" ht="15.6" x14ac:dyDescent="0.3">
      <c r="A109" s="37" t="s">
        <v>210</v>
      </c>
      <c r="B109" s="38" t="s">
        <v>211</v>
      </c>
      <c r="C109" s="55">
        <v>135944.69</v>
      </c>
      <c r="D109" s="55">
        <v>52788.09</v>
      </c>
      <c r="E109" s="55">
        <v>1850.46</v>
      </c>
      <c r="F109" s="55">
        <v>5510.08</v>
      </c>
      <c r="G109" s="55">
        <v>1608.81</v>
      </c>
      <c r="H109" s="55">
        <v>714.8</v>
      </c>
      <c r="I109" s="55">
        <v>1419.65</v>
      </c>
      <c r="J109" s="55">
        <v>398.63</v>
      </c>
      <c r="K109" s="55">
        <v>84.66</v>
      </c>
      <c r="L109" s="56">
        <v>13014</v>
      </c>
      <c r="M109" s="55">
        <v>0</v>
      </c>
      <c r="N109" s="57">
        <f t="shared" si="1"/>
        <v>213333.86999999997</v>
      </c>
    </row>
    <row r="110" spans="1:14" ht="15.6" x14ac:dyDescent="0.3">
      <c r="A110" s="37" t="s">
        <v>212</v>
      </c>
      <c r="B110" s="38" t="s">
        <v>213</v>
      </c>
      <c r="C110" s="55">
        <v>451558.12</v>
      </c>
      <c r="D110" s="55">
        <v>219732.84</v>
      </c>
      <c r="E110" s="55">
        <v>3292.94</v>
      </c>
      <c r="F110" s="55">
        <v>7857.37</v>
      </c>
      <c r="G110" s="55">
        <v>11179</v>
      </c>
      <c r="H110" s="55">
        <v>2858.23</v>
      </c>
      <c r="I110" s="55">
        <v>10639.71</v>
      </c>
      <c r="J110" s="55">
        <v>584.70000000000005</v>
      </c>
      <c r="K110" s="55">
        <v>675.12</v>
      </c>
      <c r="L110" s="56">
        <v>0</v>
      </c>
      <c r="M110" s="55">
        <v>0</v>
      </c>
      <c r="N110" s="57">
        <f t="shared" si="1"/>
        <v>708378.0299999998</v>
      </c>
    </row>
    <row r="111" spans="1:14" ht="30" x14ac:dyDescent="0.3">
      <c r="A111" s="37" t="s">
        <v>214</v>
      </c>
      <c r="B111" s="38" t="s">
        <v>215</v>
      </c>
      <c r="C111" s="55">
        <v>568061.81000000006</v>
      </c>
      <c r="D111" s="55">
        <v>165803.6</v>
      </c>
      <c r="E111" s="55">
        <v>5682.47</v>
      </c>
      <c r="F111" s="55">
        <v>14936.69</v>
      </c>
      <c r="G111" s="55">
        <v>13014.43</v>
      </c>
      <c r="H111" s="55">
        <v>3387.91</v>
      </c>
      <c r="I111" s="55">
        <v>11313.63</v>
      </c>
      <c r="J111" s="55">
        <v>1457.64</v>
      </c>
      <c r="K111" s="55">
        <v>659.77</v>
      </c>
      <c r="L111" s="56">
        <v>0</v>
      </c>
      <c r="M111" s="55">
        <v>0</v>
      </c>
      <c r="N111" s="57">
        <f t="shared" si="1"/>
        <v>784317.95000000007</v>
      </c>
    </row>
    <row r="112" spans="1:14" ht="15.6" x14ac:dyDescent="0.3">
      <c r="A112" s="37" t="s">
        <v>216</v>
      </c>
      <c r="B112" s="38" t="s">
        <v>217</v>
      </c>
      <c r="C112" s="55">
        <v>411608.08</v>
      </c>
      <c r="D112" s="55">
        <v>103160.85</v>
      </c>
      <c r="E112" s="55">
        <v>3380.6</v>
      </c>
      <c r="F112" s="55">
        <v>9253.5</v>
      </c>
      <c r="G112" s="55">
        <v>5733.52</v>
      </c>
      <c r="H112" s="55">
        <v>2439.41</v>
      </c>
      <c r="I112" s="55">
        <v>6553.84</v>
      </c>
      <c r="J112" s="55">
        <v>739.79</v>
      </c>
      <c r="K112" s="55">
        <v>499.38</v>
      </c>
      <c r="L112" s="56">
        <v>1747</v>
      </c>
      <c r="M112" s="55">
        <v>0</v>
      </c>
      <c r="N112" s="57">
        <f t="shared" si="1"/>
        <v>545115.97000000009</v>
      </c>
    </row>
    <row r="113" spans="1:14" ht="30" x14ac:dyDescent="0.3">
      <c r="A113" s="37" t="s">
        <v>218</v>
      </c>
      <c r="B113" s="38" t="s">
        <v>219</v>
      </c>
      <c r="C113" s="55">
        <v>634146.48</v>
      </c>
      <c r="D113" s="55">
        <v>61279.199999999997</v>
      </c>
      <c r="E113" s="55">
        <v>5134.88</v>
      </c>
      <c r="F113" s="55">
        <v>12886.59</v>
      </c>
      <c r="G113" s="55">
        <v>16157.73</v>
      </c>
      <c r="H113" s="55">
        <v>3930.45</v>
      </c>
      <c r="I113" s="55">
        <v>14649.83</v>
      </c>
      <c r="J113" s="55">
        <v>943.87</v>
      </c>
      <c r="K113" s="55">
        <v>879.59</v>
      </c>
      <c r="L113" s="56">
        <v>0</v>
      </c>
      <c r="M113" s="55">
        <v>0</v>
      </c>
      <c r="N113" s="57">
        <f t="shared" si="1"/>
        <v>750008.61999999976</v>
      </c>
    </row>
    <row r="114" spans="1:14" ht="15.6" x14ac:dyDescent="0.3">
      <c r="A114" s="37" t="s">
        <v>220</v>
      </c>
      <c r="B114" s="38" t="s">
        <v>221</v>
      </c>
      <c r="C114" s="55">
        <v>229621.39</v>
      </c>
      <c r="D114" s="55">
        <v>37574.43</v>
      </c>
      <c r="E114" s="55">
        <v>1574.12</v>
      </c>
      <c r="F114" s="55">
        <v>3228.83</v>
      </c>
      <c r="G114" s="55">
        <v>522.89</v>
      </c>
      <c r="H114" s="55">
        <v>1526.68</v>
      </c>
      <c r="I114" s="55">
        <v>3142.88</v>
      </c>
      <c r="J114" s="55">
        <v>233.99</v>
      </c>
      <c r="K114" s="55">
        <v>391.53</v>
      </c>
      <c r="L114" s="56">
        <v>6481</v>
      </c>
      <c r="M114" s="55">
        <v>0</v>
      </c>
      <c r="N114" s="57">
        <f t="shared" si="1"/>
        <v>284297.74000000005</v>
      </c>
    </row>
    <row r="115" spans="1:14" ht="15.6" x14ac:dyDescent="0.3">
      <c r="A115" s="37" t="s">
        <v>222</v>
      </c>
      <c r="B115" s="38" t="s">
        <v>223</v>
      </c>
      <c r="C115" s="55">
        <v>2766920.83</v>
      </c>
      <c r="D115" s="55">
        <v>1130738.54</v>
      </c>
      <c r="E115" s="55">
        <v>14786.43</v>
      </c>
      <c r="F115" s="55">
        <v>28522.83</v>
      </c>
      <c r="G115" s="55">
        <v>54178.96</v>
      </c>
      <c r="H115" s="55">
        <v>18417.38</v>
      </c>
      <c r="I115" s="55">
        <v>63771.14</v>
      </c>
      <c r="J115" s="55">
        <v>2161</v>
      </c>
      <c r="K115" s="55">
        <v>4864.72</v>
      </c>
      <c r="L115" s="56">
        <v>0</v>
      </c>
      <c r="M115" s="55">
        <v>0</v>
      </c>
      <c r="N115" s="57">
        <f t="shared" si="1"/>
        <v>4084361.8300000005</v>
      </c>
    </row>
    <row r="116" spans="1:14" ht="15.6" x14ac:dyDescent="0.3">
      <c r="A116" s="37" t="s">
        <v>224</v>
      </c>
      <c r="B116" s="38" t="s">
        <v>225</v>
      </c>
      <c r="C116" s="55">
        <v>390534.46</v>
      </c>
      <c r="D116" s="55">
        <v>140795.57999999999</v>
      </c>
      <c r="E116" s="55">
        <v>3578.87</v>
      </c>
      <c r="F116" s="55">
        <v>9757.77</v>
      </c>
      <c r="G116" s="55">
        <v>6231.04</v>
      </c>
      <c r="H116" s="55">
        <v>2308.9699999999998</v>
      </c>
      <c r="I116" s="55">
        <v>6503.33</v>
      </c>
      <c r="J116" s="55">
        <v>711.75</v>
      </c>
      <c r="K116" s="55">
        <v>458.99</v>
      </c>
      <c r="L116" s="56">
        <v>0</v>
      </c>
      <c r="M116" s="55">
        <v>0</v>
      </c>
      <c r="N116" s="57">
        <f t="shared" si="1"/>
        <v>560880.76</v>
      </c>
    </row>
    <row r="117" spans="1:14" ht="30" x14ac:dyDescent="0.3">
      <c r="A117" s="37" t="s">
        <v>226</v>
      </c>
      <c r="B117" s="38" t="s">
        <v>227</v>
      </c>
      <c r="C117" s="55">
        <v>136666.89000000001</v>
      </c>
      <c r="D117" s="55">
        <v>36579.519999999997</v>
      </c>
      <c r="E117" s="55">
        <v>1461.19</v>
      </c>
      <c r="F117" s="55">
        <v>4114.95</v>
      </c>
      <c r="G117" s="55">
        <v>2573.7600000000002</v>
      </c>
      <c r="H117" s="55">
        <v>781</v>
      </c>
      <c r="I117" s="55">
        <v>2320.46</v>
      </c>
      <c r="J117" s="55">
        <v>301.57</v>
      </c>
      <c r="K117" s="55">
        <v>137.02000000000001</v>
      </c>
      <c r="L117" s="56">
        <v>7207</v>
      </c>
      <c r="M117" s="55">
        <v>0</v>
      </c>
      <c r="N117" s="57">
        <f t="shared" si="1"/>
        <v>192143.36000000002</v>
      </c>
    </row>
    <row r="118" spans="1:14" ht="15.6" x14ac:dyDescent="0.3">
      <c r="A118" s="37" t="s">
        <v>228</v>
      </c>
      <c r="B118" s="38" t="s">
        <v>229</v>
      </c>
      <c r="C118" s="55">
        <v>209550.66</v>
      </c>
      <c r="D118" s="55">
        <v>52869.599999999999</v>
      </c>
      <c r="E118" s="55">
        <v>2326.79</v>
      </c>
      <c r="F118" s="55">
        <v>6768.67</v>
      </c>
      <c r="G118" s="55">
        <v>3676.96</v>
      </c>
      <c r="H118" s="55">
        <v>1164.74</v>
      </c>
      <c r="I118" s="55">
        <v>3154.4</v>
      </c>
      <c r="J118" s="55">
        <v>479.37</v>
      </c>
      <c r="K118" s="55">
        <v>187.25</v>
      </c>
      <c r="L118" s="56">
        <v>0</v>
      </c>
      <c r="M118" s="55">
        <v>0</v>
      </c>
      <c r="N118" s="57">
        <f t="shared" si="1"/>
        <v>280178.44</v>
      </c>
    </row>
    <row r="119" spans="1:14" ht="15.6" x14ac:dyDescent="0.3">
      <c r="A119" s="37" t="s">
        <v>230</v>
      </c>
      <c r="B119" s="38" t="s">
        <v>231</v>
      </c>
      <c r="C119" s="55">
        <v>457323.25</v>
      </c>
      <c r="D119" s="55">
        <v>84709.68</v>
      </c>
      <c r="E119" s="55">
        <v>3977</v>
      </c>
      <c r="F119" s="55">
        <v>11122.77</v>
      </c>
      <c r="G119" s="55">
        <v>10570.15</v>
      </c>
      <c r="H119" s="55">
        <v>2677.14</v>
      </c>
      <c r="I119" s="55">
        <v>9091.67</v>
      </c>
      <c r="J119" s="55">
        <v>761.13</v>
      </c>
      <c r="K119" s="55">
        <v>530.20000000000005</v>
      </c>
      <c r="L119" s="56">
        <v>0</v>
      </c>
      <c r="M119" s="55">
        <v>0</v>
      </c>
      <c r="N119" s="57">
        <f t="shared" si="1"/>
        <v>580762.99</v>
      </c>
    </row>
    <row r="120" spans="1:14" ht="30" x14ac:dyDescent="0.3">
      <c r="A120" s="37" t="s">
        <v>232</v>
      </c>
      <c r="B120" s="38" t="s">
        <v>233</v>
      </c>
      <c r="C120" s="55">
        <v>472010.27</v>
      </c>
      <c r="D120" s="55">
        <v>225218.02</v>
      </c>
      <c r="E120" s="55">
        <v>5629.67</v>
      </c>
      <c r="F120" s="55">
        <v>16518.72</v>
      </c>
      <c r="G120" s="55">
        <v>5444.65</v>
      </c>
      <c r="H120" s="55">
        <v>2576.8200000000002</v>
      </c>
      <c r="I120" s="55">
        <v>5532.82</v>
      </c>
      <c r="J120" s="55">
        <v>1191.32</v>
      </c>
      <c r="K120" s="55">
        <v>379.16</v>
      </c>
      <c r="L120" s="56">
        <v>49183</v>
      </c>
      <c r="M120" s="55">
        <v>0</v>
      </c>
      <c r="N120" s="57">
        <f t="shared" si="1"/>
        <v>783684.45</v>
      </c>
    </row>
    <row r="121" spans="1:14" ht="15.6" x14ac:dyDescent="0.3">
      <c r="A121" s="37" t="s">
        <v>234</v>
      </c>
      <c r="B121" s="38" t="s">
        <v>235</v>
      </c>
      <c r="C121" s="55">
        <v>429846.99</v>
      </c>
      <c r="D121" s="55">
        <v>244303.58</v>
      </c>
      <c r="E121" s="55">
        <v>3483.64</v>
      </c>
      <c r="F121" s="55">
        <v>9086.69</v>
      </c>
      <c r="G121" s="55">
        <v>6670</v>
      </c>
      <c r="H121" s="55">
        <v>2613.87</v>
      </c>
      <c r="I121" s="55">
        <v>7527.87</v>
      </c>
      <c r="J121" s="55">
        <v>698.72</v>
      </c>
      <c r="K121" s="55">
        <v>564.6</v>
      </c>
      <c r="L121" s="56">
        <v>0</v>
      </c>
      <c r="M121" s="55">
        <v>0</v>
      </c>
      <c r="N121" s="57">
        <f t="shared" si="1"/>
        <v>704795.95999999985</v>
      </c>
    </row>
    <row r="122" spans="1:14" ht="30" x14ac:dyDescent="0.3">
      <c r="A122" s="37" t="s">
        <v>236</v>
      </c>
      <c r="B122" s="38" t="s">
        <v>237</v>
      </c>
      <c r="C122" s="55">
        <v>113257.42</v>
      </c>
      <c r="D122" s="55">
        <v>39579.919999999998</v>
      </c>
      <c r="E122" s="55">
        <v>1449.29</v>
      </c>
      <c r="F122" s="55">
        <v>4245.57</v>
      </c>
      <c r="G122" s="55">
        <v>1417.62</v>
      </c>
      <c r="H122" s="55">
        <v>611.95000000000005</v>
      </c>
      <c r="I122" s="55">
        <v>1331.4</v>
      </c>
      <c r="J122" s="55">
        <v>314.39</v>
      </c>
      <c r="K122" s="55">
        <v>83.39</v>
      </c>
      <c r="L122" s="56">
        <v>7210</v>
      </c>
      <c r="M122" s="55">
        <v>0</v>
      </c>
      <c r="N122" s="57">
        <f t="shared" si="1"/>
        <v>169500.95000000004</v>
      </c>
    </row>
    <row r="123" spans="1:14" ht="15.6" x14ac:dyDescent="0.3">
      <c r="A123" s="37" t="s">
        <v>238</v>
      </c>
      <c r="B123" s="38" t="s">
        <v>239</v>
      </c>
      <c r="C123" s="55">
        <v>1092459.8500000001</v>
      </c>
      <c r="D123" s="55">
        <v>343252.59</v>
      </c>
      <c r="E123" s="55">
        <v>6398.21</v>
      </c>
      <c r="F123" s="55">
        <v>12859.23</v>
      </c>
      <c r="G123" s="55">
        <v>21492.33</v>
      </c>
      <c r="H123" s="55">
        <v>7235.45</v>
      </c>
      <c r="I123" s="55">
        <v>24912.799999999999</v>
      </c>
      <c r="J123" s="55">
        <v>1003.46</v>
      </c>
      <c r="K123" s="55">
        <v>1882.51</v>
      </c>
      <c r="L123" s="56">
        <v>0</v>
      </c>
      <c r="M123" s="55">
        <v>0</v>
      </c>
      <c r="N123" s="57">
        <f t="shared" si="1"/>
        <v>1511496.4300000002</v>
      </c>
    </row>
    <row r="124" spans="1:14" ht="15.6" x14ac:dyDescent="0.3">
      <c r="A124" s="37" t="s">
        <v>240</v>
      </c>
      <c r="B124" s="38" t="s">
        <v>241</v>
      </c>
      <c r="C124" s="55">
        <v>388712.14</v>
      </c>
      <c r="D124" s="55">
        <v>60382.8</v>
      </c>
      <c r="E124" s="55">
        <v>3645.74</v>
      </c>
      <c r="F124" s="55">
        <v>9797.18</v>
      </c>
      <c r="G124" s="55">
        <v>8990.8799999999992</v>
      </c>
      <c r="H124" s="55">
        <v>2314.42</v>
      </c>
      <c r="I124" s="55">
        <v>7812.34</v>
      </c>
      <c r="J124" s="55">
        <v>718.03</v>
      </c>
      <c r="K124" s="55">
        <v>463.76</v>
      </c>
      <c r="L124" s="56">
        <v>0</v>
      </c>
      <c r="M124" s="55">
        <v>0</v>
      </c>
      <c r="N124" s="57">
        <f t="shared" si="1"/>
        <v>482837.29000000004</v>
      </c>
    </row>
    <row r="125" spans="1:14" ht="15.6" x14ac:dyDescent="0.3">
      <c r="A125" s="37" t="s">
        <v>242</v>
      </c>
      <c r="B125" s="38" t="s">
        <v>243</v>
      </c>
      <c r="C125" s="55">
        <v>252387.65</v>
      </c>
      <c r="D125" s="55">
        <v>83719.23</v>
      </c>
      <c r="E125" s="55">
        <v>2571.9699999999998</v>
      </c>
      <c r="F125" s="55">
        <v>7144.5</v>
      </c>
      <c r="G125" s="55">
        <v>4760.1099999999997</v>
      </c>
      <c r="H125" s="55">
        <v>1463.57</v>
      </c>
      <c r="I125" s="55">
        <v>4344.95</v>
      </c>
      <c r="J125" s="55">
        <v>519.80999999999995</v>
      </c>
      <c r="K125" s="55">
        <v>270.19</v>
      </c>
      <c r="L125" s="56">
        <v>0</v>
      </c>
      <c r="M125" s="55">
        <v>0</v>
      </c>
      <c r="N125" s="57">
        <f t="shared" si="1"/>
        <v>357181.98</v>
      </c>
    </row>
    <row r="126" spans="1:14" ht="15.6" x14ac:dyDescent="0.3">
      <c r="A126" s="37" t="s">
        <v>244</v>
      </c>
      <c r="B126" s="38" t="s">
        <v>245</v>
      </c>
      <c r="C126" s="55">
        <v>707432.48</v>
      </c>
      <c r="D126" s="55">
        <v>176446.62</v>
      </c>
      <c r="E126" s="55">
        <v>5547.27</v>
      </c>
      <c r="F126" s="55">
        <v>14769.61</v>
      </c>
      <c r="G126" s="55">
        <v>5088.0200000000004</v>
      </c>
      <c r="H126" s="55">
        <v>4264.2299999999996</v>
      </c>
      <c r="I126" s="55">
        <v>9255.25</v>
      </c>
      <c r="J126" s="55">
        <v>1138.8900000000001</v>
      </c>
      <c r="K126" s="55">
        <v>912.8</v>
      </c>
      <c r="L126" s="56">
        <v>23356</v>
      </c>
      <c r="M126" s="55">
        <v>0</v>
      </c>
      <c r="N126" s="57">
        <f t="shared" si="1"/>
        <v>948211.17</v>
      </c>
    </row>
    <row r="127" spans="1:14" ht="15.6" x14ac:dyDescent="0.3">
      <c r="A127" s="37" t="s">
        <v>246</v>
      </c>
      <c r="B127" s="38" t="s">
        <v>247</v>
      </c>
      <c r="C127" s="55">
        <v>112936.68</v>
      </c>
      <c r="D127" s="55">
        <v>44889</v>
      </c>
      <c r="E127" s="55">
        <v>1518.8</v>
      </c>
      <c r="F127" s="55">
        <v>4411.95</v>
      </c>
      <c r="G127" s="55">
        <v>1555.92</v>
      </c>
      <c r="H127" s="55">
        <v>609.78</v>
      </c>
      <c r="I127" s="55">
        <v>1373.16</v>
      </c>
      <c r="J127" s="55">
        <v>332.28</v>
      </c>
      <c r="K127" s="55">
        <v>80.22</v>
      </c>
      <c r="L127" s="56">
        <v>0</v>
      </c>
      <c r="M127" s="55">
        <v>0</v>
      </c>
      <c r="N127" s="57">
        <f t="shared" si="1"/>
        <v>167707.79</v>
      </c>
    </row>
    <row r="128" spans="1:14" ht="30" x14ac:dyDescent="0.3">
      <c r="A128" s="37" t="s">
        <v>248</v>
      </c>
      <c r="B128" s="38" t="s">
        <v>249</v>
      </c>
      <c r="C128" s="55">
        <v>119311.47</v>
      </c>
      <c r="D128" s="55">
        <v>56609.06</v>
      </c>
      <c r="E128" s="55">
        <v>1609.3</v>
      </c>
      <c r="F128" s="55">
        <v>4730.91</v>
      </c>
      <c r="G128" s="55">
        <v>943.27</v>
      </c>
      <c r="H128" s="55">
        <v>636.83000000000004</v>
      </c>
      <c r="I128" s="55">
        <v>1069.81</v>
      </c>
      <c r="J128" s="55">
        <v>345.65</v>
      </c>
      <c r="K128" s="55">
        <v>80.430000000000007</v>
      </c>
      <c r="L128" s="56">
        <v>7062</v>
      </c>
      <c r="M128" s="55">
        <v>0</v>
      </c>
      <c r="N128" s="57">
        <f t="shared" si="1"/>
        <v>192398.72999999995</v>
      </c>
    </row>
    <row r="129" spans="1:14" ht="15.6" x14ac:dyDescent="0.3">
      <c r="A129" s="37" t="s">
        <v>250</v>
      </c>
      <c r="B129" s="38" t="s">
        <v>251</v>
      </c>
      <c r="C129" s="55">
        <v>123246.62</v>
      </c>
      <c r="D129" s="55">
        <v>56609.89</v>
      </c>
      <c r="E129" s="55">
        <v>1580.95</v>
      </c>
      <c r="F129" s="55">
        <v>4637.42</v>
      </c>
      <c r="G129" s="55">
        <v>1250.69</v>
      </c>
      <c r="H129" s="55">
        <v>665.04</v>
      </c>
      <c r="I129" s="55">
        <v>1297.56</v>
      </c>
      <c r="J129" s="55">
        <v>341.36</v>
      </c>
      <c r="K129" s="55">
        <v>90.1</v>
      </c>
      <c r="L129" s="56">
        <v>6592</v>
      </c>
      <c r="M129" s="55">
        <v>0</v>
      </c>
      <c r="N129" s="57">
        <f t="shared" si="1"/>
        <v>196311.63000000003</v>
      </c>
    </row>
    <row r="130" spans="1:14" ht="15.6" x14ac:dyDescent="0.3">
      <c r="A130" s="37" t="s">
        <v>252</v>
      </c>
      <c r="B130" s="38" t="s">
        <v>253</v>
      </c>
      <c r="C130" s="55">
        <v>118178.4</v>
      </c>
      <c r="D130" s="55">
        <v>50703.62</v>
      </c>
      <c r="E130" s="55">
        <v>1346.17</v>
      </c>
      <c r="F130" s="55">
        <v>3876.24</v>
      </c>
      <c r="G130" s="55">
        <v>1371.92</v>
      </c>
      <c r="H130" s="55">
        <v>658.58</v>
      </c>
      <c r="I130" s="55">
        <v>1468.79</v>
      </c>
      <c r="J130" s="55">
        <v>292.77</v>
      </c>
      <c r="K130" s="55">
        <v>105.13</v>
      </c>
      <c r="L130" s="56">
        <v>7844</v>
      </c>
      <c r="M130" s="55">
        <v>0</v>
      </c>
      <c r="N130" s="57">
        <f t="shared" si="1"/>
        <v>185845.62</v>
      </c>
    </row>
    <row r="131" spans="1:14" ht="15.6" x14ac:dyDescent="0.3">
      <c r="A131" s="37" t="s">
        <v>254</v>
      </c>
      <c r="B131" s="38" t="s">
        <v>255</v>
      </c>
      <c r="C131" s="55">
        <v>264945.82</v>
      </c>
      <c r="D131" s="55">
        <v>80324.02</v>
      </c>
      <c r="E131" s="55">
        <v>2478.61</v>
      </c>
      <c r="F131" s="55">
        <v>6750.13</v>
      </c>
      <c r="G131" s="55">
        <v>5995.96</v>
      </c>
      <c r="H131" s="55">
        <v>1563.89</v>
      </c>
      <c r="I131" s="55">
        <v>5278.86</v>
      </c>
      <c r="J131" s="55">
        <v>508.53</v>
      </c>
      <c r="K131" s="55">
        <v>307.89999999999998</v>
      </c>
      <c r="L131" s="56">
        <v>0</v>
      </c>
      <c r="M131" s="55">
        <v>0</v>
      </c>
      <c r="N131" s="57">
        <f t="shared" si="1"/>
        <v>368153.72000000009</v>
      </c>
    </row>
    <row r="132" spans="1:14" ht="15.6" x14ac:dyDescent="0.3">
      <c r="A132" s="37" t="s">
        <v>256</v>
      </c>
      <c r="B132" s="38" t="s">
        <v>257</v>
      </c>
      <c r="C132" s="55">
        <v>2018339.62</v>
      </c>
      <c r="D132" s="55">
        <v>519694.23</v>
      </c>
      <c r="E132" s="55">
        <v>13117.86</v>
      </c>
      <c r="F132" s="55">
        <v>29581.16</v>
      </c>
      <c r="G132" s="55">
        <v>42924.29</v>
      </c>
      <c r="H132" s="55">
        <v>12995.45</v>
      </c>
      <c r="I132" s="55">
        <v>44551.25</v>
      </c>
      <c r="J132" s="55">
        <v>2311.9499999999998</v>
      </c>
      <c r="K132" s="55">
        <v>3204.87</v>
      </c>
      <c r="L132" s="56">
        <v>0</v>
      </c>
      <c r="M132" s="55">
        <v>0</v>
      </c>
      <c r="N132" s="57">
        <f t="shared" si="1"/>
        <v>2686720.6800000006</v>
      </c>
    </row>
    <row r="133" spans="1:14" ht="15.6" x14ac:dyDescent="0.3">
      <c r="A133" s="37" t="s">
        <v>258</v>
      </c>
      <c r="B133" s="38" t="s">
        <v>259</v>
      </c>
      <c r="C133" s="55">
        <v>1092570.54</v>
      </c>
      <c r="D133" s="55">
        <v>223526.77</v>
      </c>
      <c r="E133" s="55">
        <v>8775.33</v>
      </c>
      <c r="F133" s="55">
        <v>22739.16</v>
      </c>
      <c r="G133" s="55">
        <v>25187.23</v>
      </c>
      <c r="H133" s="55">
        <v>6676.1</v>
      </c>
      <c r="I133" s="55">
        <v>23168.66</v>
      </c>
      <c r="J133" s="55">
        <v>1623.72</v>
      </c>
      <c r="K133" s="55">
        <v>1460.8</v>
      </c>
      <c r="L133" s="56">
        <v>0</v>
      </c>
      <c r="M133" s="55">
        <v>0</v>
      </c>
      <c r="N133" s="57">
        <f t="shared" si="1"/>
        <v>1405728.31</v>
      </c>
    </row>
    <row r="134" spans="1:14" ht="15.6" x14ac:dyDescent="0.3">
      <c r="A134" s="37" t="s">
        <v>260</v>
      </c>
      <c r="B134" s="38" t="s">
        <v>261</v>
      </c>
      <c r="C134" s="55">
        <v>459902.73</v>
      </c>
      <c r="D134" s="55">
        <v>88367.43</v>
      </c>
      <c r="E134" s="55">
        <v>3971.7</v>
      </c>
      <c r="F134" s="55">
        <v>10446.83</v>
      </c>
      <c r="G134" s="55">
        <v>11698.76</v>
      </c>
      <c r="H134" s="55">
        <v>2781.71</v>
      </c>
      <c r="I134" s="55">
        <v>10068.06</v>
      </c>
      <c r="J134" s="55">
        <v>764.27</v>
      </c>
      <c r="K134" s="55">
        <v>587.17999999999995</v>
      </c>
      <c r="L134" s="56">
        <v>0</v>
      </c>
      <c r="M134" s="55">
        <v>0</v>
      </c>
      <c r="N134" s="57">
        <f t="shared" si="1"/>
        <v>588588.66999999993</v>
      </c>
    </row>
    <row r="135" spans="1:14" ht="30" x14ac:dyDescent="0.3">
      <c r="A135" s="37" t="s">
        <v>262</v>
      </c>
      <c r="B135" s="38" t="s">
        <v>263</v>
      </c>
      <c r="C135" s="55">
        <v>187784.69</v>
      </c>
      <c r="D135" s="55">
        <v>49627.4</v>
      </c>
      <c r="E135" s="55">
        <v>2140.25</v>
      </c>
      <c r="F135" s="55">
        <v>6335.34</v>
      </c>
      <c r="G135" s="55">
        <v>2686.72</v>
      </c>
      <c r="H135" s="55">
        <v>1025.32</v>
      </c>
      <c r="I135" s="55">
        <v>2472.69</v>
      </c>
      <c r="J135" s="55">
        <v>443.1</v>
      </c>
      <c r="K135" s="55">
        <v>154.84</v>
      </c>
      <c r="L135" s="56">
        <v>3832</v>
      </c>
      <c r="M135" s="55">
        <v>0</v>
      </c>
      <c r="N135" s="57">
        <f t="shared" si="1"/>
        <v>256502.35</v>
      </c>
    </row>
    <row r="136" spans="1:14" ht="30" x14ac:dyDescent="0.3">
      <c r="A136" s="37" t="s">
        <v>264</v>
      </c>
      <c r="B136" s="38" t="s">
        <v>265</v>
      </c>
      <c r="C136" s="55">
        <v>166598.22</v>
      </c>
      <c r="D136" s="55">
        <v>83824.87</v>
      </c>
      <c r="E136" s="55">
        <v>1911.45</v>
      </c>
      <c r="F136" s="55">
        <v>5395.85</v>
      </c>
      <c r="G136" s="55">
        <v>2802.56</v>
      </c>
      <c r="H136" s="55">
        <v>940.97</v>
      </c>
      <c r="I136" s="55">
        <v>2565.3200000000002</v>
      </c>
      <c r="J136" s="55">
        <v>434.01</v>
      </c>
      <c r="K136" s="55">
        <v>154.38</v>
      </c>
      <c r="L136" s="56">
        <v>0</v>
      </c>
      <c r="M136" s="55">
        <v>0</v>
      </c>
      <c r="N136" s="57">
        <f t="shared" si="1"/>
        <v>264627.63</v>
      </c>
    </row>
    <row r="137" spans="1:14" ht="30" x14ac:dyDescent="0.3">
      <c r="A137" s="37" t="s">
        <v>266</v>
      </c>
      <c r="B137" s="38" t="s">
        <v>267</v>
      </c>
      <c r="C137" s="55">
        <v>270022.68</v>
      </c>
      <c r="D137" s="55">
        <v>88047.5</v>
      </c>
      <c r="E137" s="55">
        <v>1839.74</v>
      </c>
      <c r="F137" s="55">
        <v>5039.82</v>
      </c>
      <c r="G137" s="55">
        <v>738.1</v>
      </c>
      <c r="H137" s="55">
        <v>1621.85</v>
      </c>
      <c r="I137" s="55">
        <v>2997.99</v>
      </c>
      <c r="J137" s="55">
        <v>324.63</v>
      </c>
      <c r="K137" s="55">
        <v>356.3</v>
      </c>
      <c r="L137" s="56">
        <v>6387</v>
      </c>
      <c r="M137" s="55">
        <v>0</v>
      </c>
      <c r="N137" s="57">
        <f t="shared" ref="N137:N200" si="2">SUM(C137:M137)</f>
        <v>377375.60999999993</v>
      </c>
    </row>
    <row r="138" spans="1:14" ht="15.6" x14ac:dyDescent="0.3">
      <c r="A138" s="37" t="s">
        <v>268</v>
      </c>
      <c r="B138" s="38" t="s">
        <v>269</v>
      </c>
      <c r="C138" s="55">
        <v>646389.18999999994</v>
      </c>
      <c r="D138" s="55">
        <v>255917.01</v>
      </c>
      <c r="E138" s="55">
        <v>5743.55</v>
      </c>
      <c r="F138" s="55">
        <v>14754.59</v>
      </c>
      <c r="G138" s="55">
        <v>11200.65</v>
      </c>
      <c r="H138" s="55">
        <v>3954.99</v>
      </c>
      <c r="I138" s="55">
        <v>11750.41</v>
      </c>
      <c r="J138" s="55">
        <v>1071.32</v>
      </c>
      <c r="K138" s="55">
        <v>847.44</v>
      </c>
      <c r="L138" s="56">
        <v>15652</v>
      </c>
      <c r="M138" s="55">
        <v>0</v>
      </c>
      <c r="N138" s="57">
        <f t="shared" si="2"/>
        <v>967281.14999999991</v>
      </c>
    </row>
    <row r="139" spans="1:14" ht="15.6" x14ac:dyDescent="0.3">
      <c r="A139" s="37" t="s">
        <v>270</v>
      </c>
      <c r="B139" s="38" t="s">
        <v>271</v>
      </c>
      <c r="C139" s="55">
        <v>1158436.52</v>
      </c>
      <c r="D139" s="55">
        <v>321137.46000000002</v>
      </c>
      <c r="E139" s="55">
        <v>10000.18</v>
      </c>
      <c r="F139" s="55">
        <v>26410.71</v>
      </c>
      <c r="G139" s="55">
        <v>24388.7</v>
      </c>
      <c r="H139" s="55">
        <v>6989.52</v>
      </c>
      <c r="I139" s="55">
        <v>22956.3</v>
      </c>
      <c r="J139" s="55">
        <v>1958.35</v>
      </c>
      <c r="K139" s="55">
        <v>1468.32</v>
      </c>
      <c r="L139" s="56">
        <v>21347</v>
      </c>
      <c r="M139" s="55">
        <v>0</v>
      </c>
      <c r="N139" s="57">
        <f t="shared" si="2"/>
        <v>1595093.06</v>
      </c>
    </row>
    <row r="140" spans="1:14" ht="15.6" x14ac:dyDescent="0.3">
      <c r="A140" s="37" t="s">
        <v>272</v>
      </c>
      <c r="B140" s="38" t="s">
        <v>273</v>
      </c>
      <c r="C140" s="55">
        <v>252595.77</v>
      </c>
      <c r="D140" s="55">
        <v>98997.45</v>
      </c>
      <c r="E140" s="55">
        <v>2259.06</v>
      </c>
      <c r="F140" s="55">
        <v>6113.04</v>
      </c>
      <c r="G140" s="55">
        <v>2902.16</v>
      </c>
      <c r="H140" s="55">
        <v>1502.53</v>
      </c>
      <c r="I140" s="55">
        <v>3708.27</v>
      </c>
      <c r="J140" s="55">
        <v>442.63</v>
      </c>
      <c r="K140" s="55">
        <v>304.39</v>
      </c>
      <c r="L140" s="56">
        <v>4670</v>
      </c>
      <c r="M140" s="55">
        <v>0</v>
      </c>
      <c r="N140" s="57">
        <f t="shared" si="2"/>
        <v>373495.3</v>
      </c>
    </row>
    <row r="141" spans="1:14" ht="15.6" x14ac:dyDescent="0.3">
      <c r="A141" s="37" t="s">
        <v>274</v>
      </c>
      <c r="B141" s="38" t="s">
        <v>275</v>
      </c>
      <c r="C141" s="55">
        <v>426870.94</v>
      </c>
      <c r="D141" s="55">
        <v>113409.18</v>
      </c>
      <c r="E141" s="55">
        <v>3836.58</v>
      </c>
      <c r="F141" s="55">
        <v>9970.4599999999991</v>
      </c>
      <c r="G141" s="55">
        <v>8452.9599999999991</v>
      </c>
      <c r="H141" s="55">
        <v>2593.04</v>
      </c>
      <c r="I141" s="55">
        <v>8206.59</v>
      </c>
      <c r="J141" s="55">
        <v>750.4</v>
      </c>
      <c r="K141" s="55">
        <v>545.98</v>
      </c>
      <c r="L141" s="56">
        <v>24580</v>
      </c>
      <c r="M141" s="55">
        <v>0</v>
      </c>
      <c r="N141" s="57">
        <f t="shared" si="2"/>
        <v>599216.12999999989</v>
      </c>
    </row>
    <row r="142" spans="1:14" ht="15.6" x14ac:dyDescent="0.3">
      <c r="A142" s="37" t="s">
        <v>276</v>
      </c>
      <c r="B142" s="38" t="s">
        <v>277</v>
      </c>
      <c r="C142" s="55">
        <v>2412414.2599999998</v>
      </c>
      <c r="D142" s="55">
        <v>821334.99</v>
      </c>
      <c r="E142" s="55">
        <v>16988.849999999999</v>
      </c>
      <c r="F142" s="55">
        <v>39805.85</v>
      </c>
      <c r="G142" s="55">
        <v>62085.11</v>
      </c>
      <c r="H142" s="55">
        <v>15371.95</v>
      </c>
      <c r="I142" s="55">
        <v>57510.17</v>
      </c>
      <c r="J142" s="55">
        <v>2910.45</v>
      </c>
      <c r="K142" s="55">
        <v>3691.03</v>
      </c>
      <c r="L142" s="56">
        <v>0</v>
      </c>
      <c r="M142" s="55">
        <v>0</v>
      </c>
      <c r="N142" s="57">
        <f t="shared" si="2"/>
        <v>3432112.66</v>
      </c>
    </row>
    <row r="143" spans="1:14" ht="15.6" x14ac:dyDescent="0.3">
      <c r="A143" s="37" t="s">
        <v>278</v>
      </c>
      <c r="B143" s="38" t="s">
        <v>279</v>
      </c>
      <c r="C143" s="55">
        <v>677297.74</v>
      </c>
      <c r="D143" s="55">
        <v>52216.800000000003</v>
      </c>
      <c r="E143" s="55">
        <v>4799.58</v>
      </c>
      <c r="F143" s="55">
        <v>11139.75</v>
      </c>
      <c r="G143" s="55">
        <v>17308.009999999998</v>
      </c>
      <c r="H143" s="55">
        <v>4330.6499999999996</v>
      </c>
      <c r="I143" s="55">
        <v>16449.259999999998</v>
      </c>
      <c r="J143" s="55">
        <v>817.43</v>
      </c>
      <c r="K143" s="55">
        <v>1044.21</v>
      </c>
      <c r="L143" s="56">
        <v>40460</v>
      </c>
      <c r="M143" s="55">
        <v>0</v>
      </c>
      <c r="N143" s="57">
        <f t="shared" si="2"/>
        <v>825863.43</v>
      </c>
    </row>
    <row r="144" spans="1:14" ht="15.6" x14ac:dyDescent="0.3">
      <c r="A144" s="37" t="s">
        <v>280</v>
      </c>
      <c r="B144" s="38" t="s">
        <v>281</v>
      </c>
      <c r="C144" s="55">
        <v>1028181.56</v>
      </c>
      <c r="D144" s="55">
        <v>286326.44</v>
      </c>
      <c r="E144" s="55">
        <v>8336.93</v>
      </c>
      <c r="F144" s="55">
        <v>21574.61</v>
      </c>
      <c r="G144" s="55">
        <v>25783.5</v>
      </c>
      <c r="H144" s="55">
        <v>6283.85</v>
      </c>
      <c r="I144" s="55">
        <v>23082.15</v>
      </c>
      <c r="J144" s="55">
        <v>1555.39</v>
      </c>
      <c r="K144" s="55">
        <v>1372.29</v>
      </c>
      <c r="L144" s="56">
        <v>0</v>
      </c>
      <c r="M144" s="55">
        <v>0</v>
      </c>
      <c r="N144" s="57">
        <f t="shared" si="2"/>
        <v>1402496.72</v>
      </c>
    </row>
    <row r="145" spans="1:14" ht="15.6" x14ac:dyDescent="0.3">
      <c r="A145" s="37" t="s">
        <v>282</v>
      </c>
      <c r="B145" s="38" t="s">
        <v>283</v>
      </c>
      <c r="C145" s="55">
        <v>506014.17</v>
      </c>
      <c r="D145" s="55">
        <v>190646.17</v>
      </c>
      <c r="E145" s="55">
        <v>4024.97</v>
      </c>
      <c r="F145" s="55">
        <v>10052.18</v>
      </c>
      <c r="G145" s="55">
        <v>7426.58</v>
      </c>
      <c r="H145" s="55">
        <v>3138.19</v>
      </c>
      <c r="I145" s="55">
        <v>8847.64</v>
      </c>
      <c r="J145" s="55">
        <v>813.87</v>
      </c>
      <c r="K145" s="55">
        <v>703.42</v>
      </c>
      <c r="L145" s="56">
        <v>13497</v>
      </c>
      <c r="M145" s="55">
        <v>0</v>
      </c>
      <c r="N145" s="57">
        <f t="shared" si="2"/>
        <v>745164.19</v>
      </c>
    </row>
    <row r="146" spans="1:14" ht="15.6" x14ac:dyDescent="0.3">
      <c r="A146" s="37" t="s">
        <v>284</v>
      </c>
      <c r="B146" s="38" t="s">
        <v>285</v>
      </c>
      <c r="C146" s="55">
        <v>87186.07</v>
      </c>
      <c r="D146" s="55">
        <v>43624.97</v>
      </c>
      <c r="E146" s="55">
        <v>1212.75</v>
      </c>
      <c r="F146" s="55">
        <v>3599.54</v>
      </c>
      <c r="G146" s="55">
        <v>947.22</v>
      </c>
      <c r="H146" s="55">
        <v>457.13</v>
      </c>
      <c r="I146" s="55">
        <v>863.94</v>
      </c>
      <c r="J146" s="55">
        <v>275.14999999999998</v>
      </c>
      <c r="K146" s="55">
        <v>52.13</v>
      </c>
      <c r="L146" s="56">
        <v>0</v>
      </c>
      <c r="M146" s="55">
        <v>0</v>
      </c>
      <c r="N146" s="57">
        <f t="shared" si="2"/>
        <v>138218.90000000002</v>
      </c>
    </row>
    <row r="147" spans="1:14" ht="30" x14ac:dyDescent="0.3">
      <c r="A147" s="37" t="s">
        <v>286</v>
      </c>
      <c r="B147" s="38" t="s">
        <v>287</v>
      </c>
      <c r="C147" s="55">
        <v>244684.34</v>
      </c>
      <c r="D147" s="55">
        <v>53529</v>
      </c>
      <c r="E147" s="55">
        <v>2692.79</v>
      </c>
      <c r="F147" s="55">
        <v>7600.1</v>
      </c>
      <c r="G147" s="55">
        <v>4722.55</v>
      </c>
      <c r="H147" s="55">
        <v>1392.78</v>
      </c>
      <c r="I147" s="55">
        <v>4095.33</v>
      </c>
      <c r="J147" s="55">
        <v>555.75</v>
      </c>
      <c r="K147" s="55">
        <v>238.83</v>
      </c>
      <c r="L147" s="56">
        <v>0</v>
      </c>
      <c r="M147" s="55">
        <v>0</v>
      </c>
      <c r="N147" s="57">
        <f t="shared" si="2"/>
        <v>319511.46999999997</v>
      </c>
    </row>
    <row r="148" spans="1:14" ht="15.6" x14ac:dyDescent="0.3">
      <c r="A148" s="37" t="s">
        <v>288</v>
      </c>
      <c r="B148" s="38" t="s">
        <v>289</v>
      </c>
      <c r="C148" s="55">
        <v>142361.53</v>
      </c>
      <c r="D148" s="55">
        <v>50154.76</v>
      </c>
      <c r="E148" s="55">
        <v>1356.13</v>
      </c>
      <c r="F148" s="55">
        <v>3516.73</v>
      </c>
      <c r="G148" s="55">
        <v>1698.49</v>
      </c>
      <c r="H148" s="55">
        <v>864.61</v>
      </c>
      <c r="I148" s="55">
        <v>2184.88</v>
      </c>
      <c r="J148" s="55">
        <v>257.11</v>
      </c>
      <c r="K148" s="55">
        <v>179.5</v>
      </c>
      <c r="L148" s="56">
        <v>542</v>
      </c>
      <c r="M148" s="55">
        <v>0</v>
      </c>
      <c r="N148" s="57">
        <f t="shared" si="2"/>
        <v>203115.74</v>
      </c>
    </row>
    <row r="149" spans="1:14" ht="15.6" x14ac:dyDescent="0.3">
      <c r="A149" s="37" t="s">
        <v>290</v>
      </c>
      <c r="B149" s="38" t="s">
        <v>291</v>
      </c>
      <c r="C149" s="55">
        <v>861984.27</v>
      </c>
      <c r="D149" s="55">
        <v>103115.91</v>
      </c>
      <c r="E149" s="55">
        <v>6486.37</v>
      </c>
      <c r="F149" s="55">
        <v>15257.16</v>
      </c>
      <c r="G149" s="55">
        <v>18678.29</v>
      </c>
      <c r="H149" s="55">
        <v>5489.93</v>
      </c>
      <c r="I149" s="55">
        <v>18859.36</v>
      </c>
      <c r="J149" s="55">
        <v>1114.52</v>
      </c>
      <c r="K149" s="55">
        <v>1302.67</v>
      </c>
      <c r="L149" s="56">
        <v>0</v>
      </c>
      <c r="M149" s="55">
        <v>0</v>
      </c>
      <c r="N149" s="57">
        <f t="shared" si="2"/>
        <v>1032288.4800000002</v>
      </c>
    </row>
    <row r="150" spans="1:14" ht="30" x14ac:dyDescent="0.3">
      <c r="A150" s="37" t="s">
        <v>292</v>
      </c>
      <c r="B150" s="38" t="s">
        <v>293</v>
      </c>
      <c r="C150" s="55">
        <v>129996.32</v>
      </c>
      <c r="D150" s="55">
        <v>40048.480000000003</v>
      </c>
      <c r="E150" s="55">
        <v>1650.1</v>
      </c>
      <c r="F150" s="55">
        <v>4899.91</v>
      </c>
      <c r="G150" s="55">
        <v>1815.17</v>
      </c>
      <c r="H150" s="55">
        <v>694.84</v>
      </c>
      <c r="I150" s="55">
        <v>1570.92</v>
      </c>
      <c r="J150" s="55">
        <v>357.14</v>
      </c>
      <c r="K150" s="55">
        <v>91.61</v>
      </c>
      <c r="L150" s="56">
        <v>0</v>
      </c>
      <c r="M150" s="55">
        <v>0</v>
      </c>
      <c r="N150" s="57">
        <f t="shared" si="2"/>
        <v>181124.49000000005</v>
      </c>
    </row>
    <row r="151" spans="1:14" ht="15.6" x14ac:dyDescent="0.3">
      <c r="A151" s="37" t="s">
        <v>294</v>
      </c>
      <c r="B151" s="38" t="s">
        <v>295</v>
      </c>
      <c r="C151" s="55">
        <v>1083543.03</v>
      </c>
      <c r="D151" s="55">
        <v>272771.25</v>
      </c>
      <c r="E151" s="55">
        <v>7805.9</v>
      </c>
      <c r="F151" s="55">
        <v>20445.82</v>
      </c>
      <c r="G151" s="55">
        <v>19755.560000000001</v>
      </c>
      <c r="H151" s="55">
        <v>6602.54</v>
      </c>
      <c r="I151" s="55">
        <v>20638.439999999999</v>
      </c>
      <c r="J151" s="55">
        <v>1642.62</v>
      </c>
      <c r="K151" s="55">
        <v>1435.8</v>
      </c>
      <c r="L151" s="56">
        <v>0</v>
      </c>
      <c r="M151" s="55">
        <v>0</v>
      </c>
      <c r="N151" s="57">
        <f t="shared" si="2"/>
        <v>1434640.9600000002</v>
      </c>
    </row>
    <row r="152" spans="1:14" ht="30" x14ac:dyDescent="0.3">
      <c r="A152" s="37" t="s">
        <v>296</v>
      </c>
      <c r="B152" s="38" t="s">
        <v>297</v>
      </c>
      <c r="C152" s="55">
        <v>150204.20000000001</v>
      </c>
      <c r="D152" s="55">
        <v>35229.42</v>
      </c>
      <c r="E152" s="55">
        <v>1484.79</v>
      </c>
      <c r="F152" s="55">
        <v>3965.28</v>
      </c>
      <c r="G152" s="55">
        <v>2279.16</v>
      </c>
      <c r="H152" s="55">
        <v>894</v>
      </c>
      <c r="I152" s="55">
        <v>2440.63</v>
      </c>
      <c r="J152" s="55">
        <v>301.74</v>
      </c>
      <c r="K152" s="55">
        <v>176.15</v>
      </c>
      <c r="L152" s="56">
        <v>0</v>
      </c>
      <c r="M152" s="55">
        <v>0</v>
      </c>
      <c r="N152" s="57">
        <f t="shared" si="2"/>
        <v>196975.37</v>
      </c>
    </row>
    <row r="153" spans="1:14" ht="30" x14ac:dyDescent="0.3">
      <c r="A153" s="37" t="s">
        <v>298</v>
      </c>
      <c r="B153" s="38" t="s">
        <v>299</v>
      </c>
      <c r="C153" s="55">
        <v>631828.89</v>
      </c>
      <c r="D153" s="55">
        <v>136537.26999999999</v>
      </c>
      <c r="E153" s="55">
        <v>4006.84</v>
      </c>
      <c r="F153" s="55">
        <v>9011.19</v>
      </c>
      <c r="G153" s="55">
        <v>10763.53</v>
      </c>
      <c r="H153" s="55">
        <v>4060.96</v>
      </c>
      <c r="I153" s="55">
        <v>12906.18</v>
      </c>
      <c r="J153" s="55">
        <v>811.17</v>
      </c>
      <c r="K153" s="55">
        <v>999.63</v>
      </c>
      <c r="L153" s="56">
        <v>19367</v>
      </c>
      <c r="M153" s="55">
        <v>0</v>
      </c>
      <c r="N153" s="57">
        <f t="shared" si="2"/>
        <v>830292.66</v>
      </c>
    </row>
    <row r="154" spans="1:14" ht="15.6" x14ac:dyDescent="0.3">
      <c r="A154" s="37" t="s">
        <v>300</v>
      </c>
      <c r="B154" s="38" t="s">
        <v>301</v>
      </c>
      <c r="C154" s="55">
        <v>322791.71000000002</v>
      </c>
      <c r="D154" s="55">
        <v>166358.31</v>
      </c>
      <c r="E154" s="55">
        <v>3120.12</v>
      </c>
      <c r="F154" s="55">
        <v>8408.42</v>
      </c>
      <c r="G154" s="55">
        <v>6006.73</v>
      </c>
      <c r="H154" s="55">
        <v>1914.49</v>
      </c>
      <c r="I154" s="55">
        <v>5758.84</v>
      </c>
      <c r="J154" s="55">
        <v>629.08000000000004</v>
      </c>
      <c r="K154" s="55">
        <v>376.99</v>
      </c>
      <c r="L154" s="56">
        <v>10319</v>
      </c>
      <c r="M154" s="55">
        <v>0</v>
      </c>
      <c r="N154" s="57">
        <f t="shared" si="2"/>
        <v>525683.68999999994</v>
      </c>
    </row>
    <row r="155" spans="1:14" ht="15.6" x14ac:dyDescent="0.3">
      <c r="A155" s="37" t="s">
        <v>302</v>
      </c>
      <c r="B155" s="38" t="s">
        <v>303</v>
      </c>
      <c r="C155" s="55">
        <v>192953.44</v>
      </c>
      <c r="D155" s="55">
        <v>68385.81</v>
      </c>
      <c r="E155" s="55">
        <v>1999.91</v>
      </c>
      <c r="F155" s="55">
        <v>5544.15</v>
      </c>
      <c r="G155" s="55">
        <v>787</v>
      </c>
      <c r="H155" s="55">
        <v>1119.58</v>
      </c>
      <c r="I155" s="55">
        <v>1912.15</v>
      </c>
      <c r="J155" s="55">
        <v>399.86</v>
      </c>
      <c r="K155" s="55">
        <v>205.64</v>
      </c>
      <c r="L155" s="56">
        <v>0</v>
      </c>
      <c r="M155" s="55">
        <v>0</v>
      </c>
      <c r="N155" s="57">
        <f t="shared" si="2"/>
        <v>273307.54000000004</v>
      </c>
    </row>
    <row r="156" spans="1:14" ht="30" x14ac:dyDescent="0.3">
      <c r="A156" s="37" t="s">
        <v>304</v>
      </c>
      <c r="B156" s="38" t="s">
        <v>305</v>
      </c>
      <c r="C156" s="55">
        <v>265730.49</v>
      </c>
      <c r="D156" s="55">
        <v>74848.86</v>
      </c>
      <c r="E156" s="55">
        <v>2713.16</v>
      </c>
      <c r="F156" s="55">
        <v>7984.23</v>
      </c>
      <c r="G156" s="55">
        <v>4683.33</v>
      </c>
      <c r="H156" s="55">
        <v>1480.88</v>
      </c>
      <c r="I156" s="55">
        <v>4155.3900000000003</v>
      </c>
      <c r="J156" s="55">
        <v>543.82000000000005</v>
      </c>
      <c r="K156" s="55">
        <v>248.89</v>
      </c>
      <c r="L156" s="56">
        <v>0</v>
      </c>
      <c r="M156" s="55">
        <v>0</v>
      </c>
      <c r="N156" s="57">
        <f t="shared" si="2"/>
        <v>362389.05</v>
      </c>
    </row>
    <row r="157" spans="1:14" ht="15.6" x14ac:dyDescent="0.3">
      <c r="A157" s="37" t="s">
        <v>306</v>
      </c>
      <c r="B157" s="38" t="s">
        <v>307</v>
      </c>
      <c r="C157" s="55">
        <v>216219.26</v>
      </c>
      <c r="D157" s="55">
        <v>104423.99</v>
      </c>
      <c r="E157" s="55">
        <v>2091.88</v>
      </c>
      <c r="F157" s="55">
        <v>5708.94</v>
      </c>
      <c r="G157" s="55">
        <v>4344.1499999999996</v>
      </c>
      <c r="H157" s="55">
        <v>1271.51</v>
      </c>
      <c r="I157" s="55">
        <v>3956.01</v>
      </c>
      <c r="J157" s="55">
        <v>439.5</v>
      </c>
      <c r="K157" s="55">
        <v>245.41</v>
      </c>
      <c r="L157" s="56">
        <v>12905</v>
      </c>
      <c r="M157" s="55">
        <v>0</v>
      </c>
      <c r="N157" s="57">
        <f t="shared" si="2"/>
        <v>351605.65</v>
      </c>
    </row>
    <row r="158" spans="1:14" ht="30" x14ac:dyDescent="0.3">
      <c r="A158" s="37" t="s">
        <v>308</v>
      </c>
      <c r="B158" s="38" t="s">
        <v>309</v>
      </c>
      <c r="C158" s="55">
        <v>1090618.05</v>
      </c>
      <c r="D158" s="55">
        <v>95607.56</v>
      </c>
      <c r="E158" s="55">
        <v>7260.95</v>
      </c>
      <c r="F158" s="55">
        <v>17061.419999999998</v>
      </c>
      <c r="G158" s="55">
        <v>28620.41</v>
      </c>
      <c r="H158" s="55">
        <v>6940.86</v>
      </c>
      <c r="I158" s="55">
        <v>27113.65</v>
      </c>
      <c r="J158" s="55">
        <v>1201.3599999999999</v>
      </c>
      <c r="K158" s="55">
        <v>1679.32</v>
      </c>
      <c r="L158" s="56">
        <v>0</v>
      </c>
      <c r="M158" s="55">
        <v>0</v>
      </c>
      <c r="N158" s="57">
        <f t="shared" si="2"/>
        <v>1276103.58</v>
      </c>
    </row>
    <row r="159" spans="1:14" ht="15.6" x14ac:dyDescent="0.3">
      <c r="A159" s="37" t="s">
        <v>310</v>
      </c>
      <c r="B159" s="38" t="s">
        <v>311</v>
      </c>
      <c r="C159" s="55">
        <v>76039.8</v>
      </c>
      <c r="D159" s="55">
        <v>30075.4</v>
      </c>
      <c r="E159" s="55">
        <v>1119.04</v>
      </c>
      <c r="F159" s="55">
        <v>3410.92</v>
      </c>
      <c r="G159" s="55">
        <v>661.68</v>
      </c>
      <c r="H159" s="55">
        <v>382.7</v>
      </c>
      <c r="I159" s="55">
        <v>582.16999999999996</v>
      </c>
      <c r="J159" s="55">
        <v>246.39</v>
      </c>
      <c r="K159" s="55">
        <v>33.96</v>
      </c>
      <c r="L159" s="56">
        <v>0</v>
      </c>
      <c r="M159" s="55">
        <v>0</v>
      </c>
      <c r="N159" s="57">
        <f t="shared" si="2"/>
        <v>112552.06</v>
      </c>
    </row>
    <row r="160" spans="1:14" ht="30" x14ac:dyDescent="0.3">
      <c r="A160" s="37" t="s">
        <v>312</v>
      </c>
      <c r="B160" s="38" t="s">
        <v>313</v>
      </c>
      <c r="C160" s="55">
        <v>248431.08</v>
      </c>
      <c r="D160" s="55">
        <v>84596.68</v>
      </c>
      <c r="E160" s="55">
        <v>2386.1</v>
      </c>
      <c r="F160" s="55">
        <v>6380.51</v>
      </c>
      <c r="G160" s="55">
        <v>5442.18</v>
      </c>
      <c r="H160" s="55">
        <v>1481.3</v>
      </c>
      <c r="I160" s="55">
        <v>4810.6000000000004</v>
      </c>
      <c r="J160" s="55">
        <v>466.69</v>
      </c>
      <c r="K160" s="55">
        <v>295.97000000000003</v>
      </c>
      <c r="L160" s="56">
        <v>24492</v>
      </c>
      <c r="M160" s="55">
        <v>0</v>
      </c>
      <c r="N160" s="57">
        <f t="shared" si="2"/>
        <v>378783.10999999993</v>
      </c>
    </row>
    <row r="161" spans="1:14" ht="15.6" x14ac:dyDescent="0.3">
      <c r="A161" s="37" t="s">
        <v>314</v>
      </c>
      <c r="B161" s="38" t="s">
        <v>315</v>
      </c>
      <c r="C161" s="55">
        <v>440315.14</v>
      </c>
      <c r="D161" s="55">
        <v>119388.91</v>
      </c>
      <c r="E161" s="55">
        <v>3616.41</v>
      </c>
      <c r="F161" s="55">
        <v>9159.5300000000007</v>
      </c>
      <c r="G161" s="55">
        <v>10316.56</v>
      </c>
      <c r="H161" s="55">
        <v>2716.94</v>
      </c>
      <c r="I161" s="55">
        <v>9654.82</v>
      </c>
      <c r="J161" s="55">
        <v>672.03</v>
      </c>
      <c r="K161" s="55">
        <v>601.46</v>
      </c>
      <c r="L161" s="56">
        <v>71487</v>
      </c>
      <c r="M161" s="55">
        <v>0</v>
      </c>
      <c r="N161" s="57">
        <f t="shared" si="2"/>
        <v>667928.80000000005</v>
      </c>
    </row>
    <row r="162" spans="1:14" ht="15.6" x14ac:dyDescent="0.3">
      <c r="A162" s="37" t="s">
        <v>316</v>
      </c>
      <c r="B162" s="38" t="s">
        <v>317</v>
      </c>
      <c r="C162" s="55">
        <v>302077.11</v>
      </c>
      <c r="D162" s="55">
        <v>124320.77</v>
      </c>
      <c r="E162" s="55">
        <v>2979.94</v>
      </c>
      <c r="F162" s="55">
        <v>8275.8799999999992</v>
      </c>
      <c r="G162" s="55">
        <v>4940.63</v>
      </c>
      <c r="H162" s="55">
        <v>1754.96</v>
      </c>
      <c r="I162" s="55">
        <v>4897.6499999999996</v>
      </c>
      <c r="J162" s="55">
        <v>619.59</v>
      </c>
      <c r="K162" s="55">
        <v>328.56</v>
      </c>
      <c r="L162" s="56">
        <v>0</v>
      </c>
      <c r="M162" s="55">
        <v>0</v>
      </c>
      <c r="N162" s="57">
        <f t="shared" si="2"/>
        <v>450195.09000000008</v>
      </c>
    </row>
    <row r="163" spans="1:14" ht="15.6" x14ac:dyDescent="0.3">
      <c r="A163" s="37" t="s">
        <v>318</v>
      </c>
      <c r="B163" s="38" t="s">
        <v>319</v>
      </c>
      <c r="C163" s="55">
        <v>171277.27</v>
      </c>
      <c r="D163" s="55">
        <v>88508.34</v>
      </c>
      <c r="E163" s="55">
        <v>1970.78</v>
      </c>
      <c r="F163" s="55">
        <v>5569.11</v>
      </c>
      <c r="G163" s="55">
        <v>2311.1</v>
      </c>
      <c r="H163" s="55">
        <v>969.59</v>
      </c>
      <c r="I163" s="55">
        <v>2313.0700000000002</v>
      </c>
      <c r="J163" s="55">
        <v>405.62</v>
      </c>
      <c r="K163" s="55">
        <v>160.97</v>
      </c>
      <c r="L163" s="56">
        <v>0</v>
      </c>
      <c r="M163" s="55">
        <v>0</v>
      </c>
      <c r="N163" s="57">
        <f t="shared" si="2"/>
        <v>273485.84999999998</v>
      </c>
    </row>
    <row r="164" spans="1:14" ht="15.6" x14ac:dyDescent="0.3">
      <c r="A164" s="37" t="s">
        <v>320</v>
      </c>
      <c r="B164" s="38" t="s">
        <v>321</v>
      </c>
      <c r="C164" s="55">
        <v>398108.55</v>
      </c>
      <c r="D164" s="55">
        <v>168422.14</v>
      </c>
      <c r="E164" s="55">
        <v>3521.93</v>
      </c>
      <c r="F164" s="55">
        <v>8984.4699999999993</v>
      </c>
      <c r="G164" s="55">
        <v>7691.39</v>
      </c>
      <c r="H164" s="55">
        <v>2441.17</v>
      </c>
      <c r="I164" s="55">
        <v>7774.06</v>
      </c>
      <c r="J164" s="55">
        <v>701.72</v>
      </c>
      <c r="K164" s="55">
        <v>524.41</v>
      </c>
      <c r="L164" s="56">
        <v>0</v>
      </c>
      <c r="M164" s="55">
        <v>0</v>
      </c>
      <c r="N164" s="57">
        <f t="shared" si="2"/>
        <v>598169.84000000008</v>
      </c>
    </row>
    <row r="165" spans="1:14" ht="15.6" x14ac:dyDescent="0.3">
      <c r="A165" s="37" t="s">
        <v>322</v>
      </c>
      <c r="B165" s="38" t="s">
        <v>323</v>
      </c>
      <c r="C165" s="55">
        <v>2458438.2200000002</v>
      </c>
      <c r="D165" s="55">
        <v>476389.63</v>
      </c>
      <c r="E165" s="55">
        <v>14556.91</v>
      </c>
      <c r="F165" s="55">
        <v>32544.63</v>
      </c>
      <c r="G165" s="55">
        <v>34260.06</v>
      </c>
      <c r="H165" s="55">
        <v>15830.3</v>
      </c>
      <c r="I165" s="55">
        <v>46994.3</v>
      </c>
      <c r="J165" s="55">
        <v>2587.62</v>
      </c>
      <c r="K165" s="55">
        <v>3953.5</v>
      </c>
      <c r="L165" s="56">
        <v>0</v>
      </c>
      <c r="M165" s="55">
        <v>0</v>
      </c>
      <c r="N165" s="57">
        <f t="shared" si="2"/>
        <v>3085555.17</v>
      </c>
    </row>
    <row r="166" spans="1:14" ht="15.6" x14ac:dyDescent="0.3">
      <c r="A166" s="37" t="s">
        <v>324</v>
      </c>
      <c r="B166" s="38" t="s">
        <v>325</v>
      </c>
      <c r="C166" s="55">
        <v>441665.38</v>
      </c>
      <c r="D166" s="55">
        <v>90913.25</v>
      </c>
      <c r="E166" s="55">
        <v>3509.75</v>
      </c>
      <c r="F166" s="55">
        <v>7975.12</v>
      </c>
      <c r="G166" s="55">
        <v>4741.8900000000003</v>
      </c>
      <c r="H166" s="55">
        <v>2846.78</v>
      </c>
      <c r="I166" s="55">
        <v>7370.35</v>
      </c>
      <c r="J166" s="55">
        <v>679.51</v>
      </c>
      <c r="K166" s="55">
        <v>678.95</v>
      </c>
      <c r="L166" s="56">
        <v>10380</v>
      </c>
      <c r="M166" s="55">
        <v>0</v>
      </c>
      <c r="N166" s="57">
        <f t="shared" si="2"/>
        <v>570760.98</v>
      </c>
    </row>
    <row r="167" spans="1:14" ht="15.6" x14ac:dyDescent="0.3">
      <c r="A167" s="37" t="s">
        <v>326</v>
      </c>
      <c r="B167" s="38" t="s">
        <v>327</v>
      </c>
      <c r="C167" s="55">
        <v>477622.79</v>
      </c>
      <c r="D167" s="55">
        <v>73385.91</v>
      </c>
      <c r="E167" s="55">
        <v>4055.16</v>
      </c>
      <c r="F167" s="55">
        <v>10780.13</v>
      </c>
      <c r="G167" s="55">
        <v>11920.87</v>
      </c>
      <c r="H167" s="55">
        <v>2876.22</v>
      </c>
      <c r="I167" s="55">
        <v>10347.59</v>
      </c>
      <c r="J167" s="55">
        <v>775.68</v>
      </c>
      <c r="K167" s="55">
        <v>604.77</v>
      </c>
      <c r="L167" s="56">
        <v>0</v>
      </c>
      <c r="M167" s="55">
        <v>0</v>
      </c>
      <c r="N167" s="57">
        <f t="shared" si="2"/>
        <v>592369.12</v>
      </c>
    </row>
    <row r="168" spans="1:14" ht="30" x14ac:dyDescent="0.3">
      <c r="A168" s="37" t="s">
        <v>328</v>
      </c>
      <c r="B168" s="38" t="s">
        <v>329</v>
      </c>
      <c r="C168" s="55">
        <v>216907.4</v>
      </c>
      <c r="D168" s="55">
        <v>72958.73</v>
      </c>
      <c r="E168" s="55">
        <v>2082.79</v>
      </c>
      <c r="F168" s="55">
        <v>5984.91</v>
      </c>
      <c r="G168" s="55">
        <v>3003.34</v>
      </c>
      <c r="H168" s="55">
        <v>1236.44</v>
      </c>
      <c r="I168" s="55">
        <v>3169.56</v>
      </c>
      <c r="J168" s="55">
        <v>427.45</v>
      </c>
      <c r="K168" s="55">
        <v>223.98</v>
      </c>
      <c r="L168" s="56">
        <v>10959</v>
      </c>
      <c r="M168" s="55">
        <v>0</v>
      </c>
      <c r="N168" s="57">
        <f t="shared" si="2"/>
        <v>316953.59999999998</v>
      </c>
    </row>
    <row r="169" spans="1:14" ht="15.6" x14ac:dyDescent="0.3">
      <c r="A169" s="37" t="s">
        <v>330</v>
      </c>
      <c r="B169" s="38" t="s">
        <v>331</v>
      </c>
      <c r="C169" s="55">
        <v>271316.7</v>
      </c>
      <c r="D169" s="55">
        <v>48706.43</v>
      </c>
      <c r="E169" s="55">
        <v>2744.5</v>
      </c>
      <c r="F169" s="55">
        <v>7559.53</v>
      </c>
      <c r="G169" s="55">
        <v>5777.16</v>
      </c>
      <c r="H169" s="55">
        <v>1582.79</v>
      </c>
      <c r="I169" s="55">
        <v>5093.37</v>
      </c>
      <c r="J169" s="55">
        <v>551.79</v>
      </c>
      <c r="K169" s="55">
        <v>297.02</v>
      </c>
      <c r="L169" s="56">
        <v>0</v>
      </c>
      <c r="M169" s="55">
        <v>0</v>
      </c>
      <c r="N169" s="57">
        <f t="shared" si="2"/>
        <v>343629.29</v>
      </c>
    </row>
    <row r="170" spans="1:14" ht="15.6" x14ac:dyDescent="0.3">
      <c r="A170" s="37" t="s">
        <v>332</v>
      </c>
      <c r="B170" s="38" t="s">
        <v>333</v>
      </c>
      <c r="C170" s="55">
        <v>209979.76</v>
      </c>
      <c r="D170" s="55">
        <v>42706</v>
      </c>
      <c r="E170" s="55">
        <v>2075.2800000000002</v>
      </c>
      <c r="F170" s="55">
        <v>5769.66</v>
      </c>
      <c r="G170" s="55">
        <v>4423.32</v>
      </c>
      <c r="H170" s="55">
        <v>1220.51</v>
      </c>
      <c r="I170" s="55">
        <v>3864.55</v>
      </c>
      <c r="J170" s="55">
        <v>412.04</v>
      </c>
      <c r="K170" s="55">
        <v>229.04</v>
      </c>
      <c r="L170" s="56">
        <v>0</v>
      </c>
      <c r="M170" s="55">
        <v>0</v>
      </c>
      <c r="N170" s="57">
        <f t="shared" si="2"/>
        <v>270680.15999999997</v>
      </c>
    </row>
    <row r="171" spans="1:14" ht="15.6" x14ac:dyDescent="0.3">
      <c r="A171" s="37" t="s">
        <v>334</v>
      </c>
      <c r="B171" s="38" t="s">
        <v>335</v>
      </c>
      <c r="C171" s="55">
        <v>178677.14</v>
      </c>
      <c r="D171" s="55">
        <v>90690.78</v>
      </c>
      <c r="E171" s="55">
        <v>1958.39</v>
      </c>
      <c r="F171" s="55">
        <v>5567.8</v>
      </c>
      <c r="G171" s="55">
        <v>3375.27</v>
      </c>
      <c r="H171" s="55">
        <v>1011.68</v>
      </c>
      <c r="I171" s="55">
        <v>2942.22</v>
      </c>
      <c r="J171" s="55">
        <v>406.01</v>
      </c>
      <c r="K171" s="55">
        <v>171.58</v>
      </c>
      <c r="L171" s="56">
        <v>0</v>
      </c>
      <c r="M171" s="55">
        <v>0</v>
      </c>
      <c r="N171" s="57">
        <f t="shared" si="2"/>
        <v>284800.87000000005</v>
      </c>
    </row>
    <row r="172" spans="1:14" ht="15.6" x14ac:dyDescent="0.3">
      <c r="A172" s="37" t="s">
        <v>336</v>
      </c>
      <c r="B172" s="38" t="s">
        <v>337</v>
      </c>
      <c r="C172" s="55">
        <v>283623.81</v>
      </c>
      <c r="D172" s="55">
        <v>49835.8</v>
      </c>
      <c r="E172" s="55">
        <v>2749.39</v>
      </c>
      <c r="F172" s="55">
        <v>7548.41</v>
      </c>
      <c r="G172" s="55">
        <v>6145.49</v>
      </c>
      <c r="H172" s="55">
        <v>1663.34</v>
      </c>
      <c r="I172" s="55">
        <v>5421.03</v>
      </c>
      <c r="J172" s="55">
        <v>554.58000000000004</v>
      </c>
      <c r="K172" s="55">
        <v>319.7</v>
      </c>
      <c r="L172" s="56">
        <v>0</v>
      </c>
      <c r="M172" s="55">
        <v>0</v>
      </c>
      <c r="N172" s="57">
        <f t="shared" si="2"/>
        <v>357861.55000000005</v>
      </c>
    </row>
    <row r="173" spans="1:14" ht="15.6" x14ac:dyDescent="0.3">
      <c r="A173" s="37" t="s">
        <v>338</v>
      </c>
      <c r="B173" s="38" t="s">
        <v>339</v>
      </c>
      <c r="C173" s="55">
        <v>203205.05</v>
      </c>
      <c r="D173" s="55">
        <v>122164.28</v>
      </c>
      <c r="E173" s="55">
        <v>2091.1</v>
      </c>
      <c r="F173" s="55">
        <v>5840.28</v>
      </c>
      <c r="G173" s="55">
        <v>3465.47</v>
      </c>
      <c r="H173" s="55">
        <v>1173.5999999999999</v>
      </c>
      <c r="I173" s="55">
        <v>3310.49</v>
      </c>
      <c r="J173" s="55">
        <v>416.32</v>
      </c>
      <c r="K173" s="55">
        <v>214.15</v>
      </c>
      <c r="L173" s="56">
        <v>0</v>
      </c>
      <c r="M173" s="55">
        <v>0</v>
      </c>
      <c r="N173" s="57">
        <f t="shared" si="2"/>
        <v>341880.73999999993</v>
      </c>
    </row>
    <row r="174" spans="1:14" ht="15.6" x14ac:dyDescent="0.3">
      <c r="A174" s="37" t="s">
        <v>340</v>
      </c>
      <c r="B174" s="38" t="s">
        <v>341</v>
      </c>
      <c r="C174" s="55">
        <v>1172203.6100000001</v>
      </c>
      <c r="D174" s="55">
        <v>263765.28999999998</v>
      </c>
      <c r="E174" s="55">
        <v>8789.68</v>
      </c>
      <c r="F174" s="55">
        <v>20815.73</v>
      </c>
      <c r="G174" s="55">
        <v>23766.3</v>
      </c>
      <c r="H174" s="55">
        <v>7445.53</v>
      </c>
      <c r="I174" s="55">
        <v>24994.84</v>
      </c>
      <c r="J174" s="55">
        <v>1520.66</v>
      </c>
      <c r="K174" s="55">
        <v>1760.35</v>
      </c>
      <c r="L174" s="56">
        <v>532269</v>
      </c>
      <c r="M174" s="55">
        <v>0</v>
      </c>
      <c r="N174" s="57">
        <f t="shared" si="2"/>
        <v>2057330.9900000002</v>
      </c>
    </row>
    <row r="175" spans="1:14" ht="15.6" x14ac:dyDescent="0.3">
      <c r="A175" s="37" t="s">
        <v>342</v>
      </c>
      <c r="B175" s="38" t="s">
        <v>343</v>
      </c>
      <c r="C175" s="55">
        <v>223014.18</v>
      </c>
      <c r="D175" s="55">
        <v>73919.929999999993</v>
      </c>
      <c r="E175" s="55">
        <v>2214.84</v>
      </c>
      <c r="F175" s="55">
        <v>6109.8</v>
      </c>
      <c r="G175" s="55">
        <v>4613.7299999999996</v>
      </c>
      <c r="H175" s="55">
        <v>1302.2</v>
      </c>
      <c r="I175" s="55">
        <v>4099.57</v>
      </c>
      <c r="J175" s="55">
        <v>443.69</v>
      </c>
      <c r="K175" s="55">
        <v>246.08</v>
      </c>
      <c r="L175" s="56">
        <v>0</v>
      </c>
      <c r="M175" s="55">
        <v>0</v>
      </c>
      <c r="N175" s="57">
        <f t="shared" si="2"/>
        <v>315964.02</v>
      </c>
    </row>
    <row r="176" spans="1:14" ht="30" x14ac:dyDescent="0.3">
      <c r="A176" s="37" t="s">
        <v>344</v>
      </c>
      <c r="B176" s="38" t="s">
        <v>345</v>
      </c>
      <c r="C176" s="55">
        <v>126567.18</v>
      </c>
      <c r="D176" s="55">
        <v>38139.599999999999</v>
      </c>
      <c r="E176" s="55">
        <v>1548.98</v>
      </c>
      <c r="F176" s="55">
        <v>4500.62</v>
      </c>
      <c r="G176" s="55">
        <v>2002.67</v>
      </c>
      <c r="H176" s="55">
        <v>693.78</v>
      </c>
      <c r="I176" s="55">
        <v>1750.03</v>
      </c>
      <c r="J176" s="55">
        <v>329.07</v>
      </c>
      <c r="K176" s="55">
        <v>102.05</v>
      </c>
      <c r="L176" s="56">
        <v>0</v>
      </c>
      <c r="M176" s="55">
        <v>0</v>
      </c>
      <c r="N176" s="57">
        <f t="shared" si="2"/>
        <v>175633.98</v>
      </c>
    </row>
    <row r="177" spans="1:14" ht="15.6" x14ac:dyDescent="0.3">
      <c r="A177" s="37" t="s">
        <v>346</v>
      </c>
      <c r="B177" s="38" t="s">
        <v>347</v>
      </c>
      <c r="C177" s="55">
        <v>398378.12</v>
      </c>
      <c r="D177" s="55">
        <v>92530.23</v>
      </c>
      <c r="E177" s="55">
        <v>3854.35</v>
      </c>
      <c r="F177" s="55">
        <v>10435.49</v>
      </c>
      <c r="G177" s="55">
        <v>9646.2199999999993</v>
      </c>
      <c r="H177" s="55">
        <v>2357.56</v>
      </c>
      <c r="I177" s="55">
        <v>7931.11</v>
      </c>
      <c r="J177" s="55">
        <v>759.63</v>
      </c>
      <c r="K177" s="55">
        <v>462.51</v>
      </c>
      <c r="L177" s="56">
        <v>0</v>
      </c>
      <c r="M177" s="55">
        <v>0</v>
      </c>
      <c r="N177" s="57">
        <f t="shared" si="2"/>
        <v>526355.22</v>
      </c>
    </row>
    <row r="178" spans="1:14" ht="15.6" x14ac:dyDescent="0.3">
      <c r="A178" s="37" t="s">
        <v>348</v>
      </c>
      <c r="B178" s="38" t="s">
        <v>349</v>
      </c>
      <c r="C178" s="55">
        <v>430013.95</v>
      </c>
      <c r="D178" s="55">
        <v>147630.29</v>
      </c>
      <c r="E178" s="55">
        <v>3964.73</v>
      </c>
      <c r="F178" s="55">
        <v>11816.56</v>
      </c>
      <c r="G178" s="55">
        <v>8219.19</v>
      </c>
      <c r="H178" s="55">
        <v>2407.5300000000002</v>
      </c>
      <c r="I178" s="55">
        <v>7064.79</v>
      </c>
      <c r="J178" s="55">
        <v>782.87</v>
      </c>
      <c r="K178" s="55">
        <v>424.56</v>
      </c>
      <c r="L178" s="56">
        <v>34668</v>
      </c>
      <c r="M178" s="55">
        <v>0</v>
      </c>
      <c r="N178" s="57">
        <f t="shared" si="2"/>
        <v>646992.47000000009</v>
      </c>
    </row>
    <row r="179" spans="1:14" ht="15.6" x14ac:dyDescent="0.3">
      <c r="A179" s="37" t="s">
        <v>350</v>
      </c>
      <c r="B179" s="38" t="s">
        <v>351</v>
      </c>
      <c r="C179" s="55">
        <v>1631525</v>
      </c>
      <c r="D179" s="55">
        <v>540159.81999999995</v>
      </c>
      <c r="E179" s="55">
        <v>12858.13</v>
      </c>
      <c r="F179" s="55">
        <v>32078.86</v>
      </c>
      <c r="G179" s="55">
        <v>42653.08</v>
      </c>
      <c r="H179" s="55">
        <v>10141.52</v>
      </c>
      <c r="I179" s="55">
        <v>36147.08</v>
      </c>
      <c r="J179" s="55">
        <v>2365.15</v>
      </c>
      <c r="K179" s="55">
        <v>2292.5500000000002</v>
      </c>
      <c r="L179" s="56">
        <v>0</v>
      </c>
      <c r="M179" s="55">
        <v>0</v>
      </c>
      <c r="N179" s="57">
        <f t="shared" si="2"/>
        <v>2310221.1899999995</v>
      </c>
    </row>
    <row r="180" spans="1:14" ht="15.6" x14ac:dyDescent="0.3">
      <c r="A180" s="37" t="s">
        <v>352</v>
      </c>
      <c r="B180" s="38" t="s">
        <v>353</v>
      </c>
      <c r="C180" s="55">
        <v>75019.86</v>
      </c>
      <c r="D180" s="55">
        <v>27256.240000000002</v>
      </c>
      <c r="E180" s="55">
        <v>821.67</v>
      </c>
      <c r="F180" s="55">
        <v>2261.61</v>
      </c>
      <c r="G180" s="55">
        <v>850.29</v>
      </c>
      <c r="H180" s="55">
        <v>435.16</v>
      </c>
      <c r="I180" s="55">
        <v>1010.48</v>
      </c>
      <c r="J180" s="55">
        <v>165.82</v>
      </c>
      <c r="K180" s="55">
        <v>78.31</v>
      </c>
      <c r="L180" s="56">
        <v>1473</v>
      </c>
      <c r="M180" s="55">
        <v>0</v>
      </c>
      <c r="N180" s="57">
        <f t="shared" si="2"/>
        <v>109372.44</v>
      </c>
    </row>
    <row r="181" spans="1:14" ht="15.6" x14ac:dyDescent="0.3">
      <c r="A181" s="37" t="s">
        <v>354</v>
      </c>
      <c r="B181" s="38" t="s">
        <v>355</v>
      </c>
      <c r="C181" s="55">
        <v>181886.15</v>
      </c>
      <c r="D181" s="55">
        <v>70717.31</v>
      </c>
      <c r="E181" s="55">
        <v>1795.89</v>
      </c>
      <c r="F181" s="55">
        <v>5099.12</v>
      </c>
      <c r="G181" s="55">
        <v>3059.83</v>
      </c>
      <c r="H181" s="55">
        <v>1041.8399999999999</v>
      </c>
      <c r="I181" s="55">
        <v>2942.31</v>
      </c>
      <c r="J181" s="55">
        <v>371.12</v>
      </c>
      <c r="K181" s="55">
        <v>189</v>
      </c>
      <c r="L181" s="56">
        <v>15734</v>
      </c>
      <c r="M181" s="55">
        <v>0</v>
      </c>
      <c r="N181" s="57">
        <f t="shared" si="2"/>
        <v>282836.57</v>
      </c>
    </row>
    <row r="182" spans="1:14" ht="15.6" x14ac:dyDescent="0.3">
      <c r="A182" s="37" t="s">
        <v>356</v>
      </c>
      <c r="B182" s="38" t="s">
        <v>357</v>
      </c>
      <c r="C182" s="55">
        <v>457079.51</v>
      </c>
      <c r="D182" s="55">
        <v>154140.06</v>
      </c>
      <c r="E182" s="55">
        <v>3129.82</v>
      </c>
      <c r="F182" s="55">
        <v>7316.41</v>
      </c>
      <c r="G182" s="55">
        <v>9413.85</v>
      </c>
      <c r="H182" s="55">
        <v>2914.61</v>
      </c>
      <c r="I182" s="55">
        <v>10039.200000000001</v>
      </c>
      <c r="J182" s="55">
        <v>525.11</v>
      </c>
      <c r="K182" s="55">
        <v>703.95</v>
      </c>
      <c r="L182" s="56">
        <v>0</v>
      </c>
      <c r="M182" s="55">
        <v>0</v>
      </c>
      <c r="N182" s="57">
        <f t="shared" si="2"/>
        <v>645262.5199999999</v>
      </c>
    </row>
    <row r="183" spans="1:14" ht="30" x14ac:dyDescent="0.3">
      <c r="A183" s="37" t="s">
        <v>358</v>
      </c>
      <c r="B183" s="38" t="s">
        <v>359</v>
      </c>
      <c r="C183" s="55">
        <v>177340.53</v>
      </c>
      <c r="D183" s="55">
        <v>59659.29</v>
      </c>
      <c r="E183" s="55">
        <v>2040.43</v>
      </c>
      <c r="F183" s="55">
        <v>5895.35</v>
      </c>
      <c r="G183" s="55">
        <v>3013.9</v>
      </c>
      <c r="H183" s="55">
        <v>985.14</v>
      </c>
      <c r="I183" s="55">
        <v>2660.18</v>
      </c>
      <c r="J183" s="55">
        <v>432.73</v>
      </c>
      <c r="K183" s="55">
        <v>155.4</v>
      </c>
      <c r="L183" s="56">
        <v>0</v>
      </c>
      <c r="M183" s="55">
        <v>0</v>
      </c>
      <c r="N183" s="57">
        <f t="shared" si="2"/>
        <v>252182.95</v>
      </c>
    </row>
    <row r="184" spans="1:14" ht="30" x14ac:dyDescent="0.3">
      <c r="A184" s="37" t="s">
        <v>360</v>
      </c>
      <c r="B184" s="38" t="s">
        <v>361</v>
      </c>
      <c r="C184" s="55">
        <v>321056.58</v>
      </c>
      <c r="D184" s="55">
        <v>81481.460000000006</v>
      </c>
      <c r="E184" s="55">
        <v>3478.28</v>
      </c>
      <c r="F184" s="55">
        <v>10037.82</v>
      </c>
      <c r="G184" s="55">
        <v>5806.12</v>
      </c>
      <c r="H184" s="55">
        <v>1797.47</v>
      </c>
      <c r="I184" s="55">
        <v>5084.04</v>
      </c>
      <c r="J184" s="55">
        <v>761.38</v>
      </c>
      <c r="K184" s="55">
        <v>296.48</v>
      </c>
      <c r="L184" s="56">
        <v>0</v>
      </c>
      <c r="M184" s="55">
        <v>0</v>
      </c>
      <c r="N184" s="57">
        <f t="shared" si="2"/>
        <v>429799.63</v>
      </c>
    </row>
    <row r="185" spans="1:14" ht="30" x14ac:dyDescent="0.3">
      <c r="A185" s="37" t="s">
        <v>362</v>
      </c>
      <c r="B185" s="38" t="s">
        <v>363</v>
      </c>
      <c r="C185" s="55">
        <v>1072568.47</v>
      </c>
      <c r="D185" s="55">
        <v>239045.1</v>
      </c>
      <c r="E185" s="55">
        <v>7909.02</v>
      </c>
      <c r="F185" s="55">
        <v>18271.509999999998</v>
      </c>
      <c r="G185" s="55">
        <v>21635.759999999998</v>
      </c>
      <c r="H185" s="55">
        <v>6870.62</v>
      </c>
      <c r="I185" s="55">
        <v>23169.59</v>
      </c>
      <c r="J185" s="55">
        <v>1395.55</v>
      </c>
      <c r="K185" s="55">
        <v>1649.08</v>
      </c>
      <c r="L185" s="56">
        <v>0</v>
      </c>
      <c r="M185" s="55">
        <v>0</v>
      </c>
      <c r="N185" s="57">
        <f t="shared" si="2"/>
        <v>1392514.7000000004</v>
      </c>
    </row>
    <row r="186" spans="1:14" ht="30" x14ac:dyDescent="0.3">
      <c r="A186" s="37" t="s">
        <v>364</v>
      </c>
      <c r="B186" s="38" t="s">
        <v>365</v>
      </c>
      <c r="C186" s="55">
        <v>513465.27</v>
      </c>
      <c r="D186" s="55">
        <v>44501.22</v>
      </c>
      <c r="E186" s="55">
        <v>3786.11</v>
      </c>
      <c r="F186" s="55">
        <v>9497.73</v>
      </c>
      <c r="G186" s="55">
        <v>13874.02</v>
      </c>
      <c r="H186" s="55">
        <v>3187.32</v>
      </c>
      <c r="I186" s="55">
        <v>12485.74</v>
      </c>
      <c r="J186" s="55">
        <v>690.99</v>
      </c>
      <c r="K186" s="55">
        <v>728.15</v>
      </c>
      <c r="L186" s="56">
        <v>0</v>
      </c>
      <c r="M186" s="55">
        <v>0</v>
      </c>
      <c r="N186" s="57">
        <f t="shared" si="2"/>
        <v>602216.54999999993</v>
      </c>
    </row>
    <row r="187" spans="1:14" ht="30" x14ac:dyDescent="0.3">
      <c r="A187" s="37" t="s">
        <v>366</v>
      </c>
      <c r="B187" s="38" t="s">
        <v>367</v>
      </c>
      <c r="C187" s="55">
        <v>208019.89</v>
      </c>
      <c r="D187" s="55">
        <v>76153.31</v>
      </c>
      <c r="E187" s="55">
        <v>2183.61</v>
      </c>
      <c r="F187" s="55">
        <v>6042.63</v>
      </c>
      <c r="G187" s="55">
        <v>3050.01</v>
      </c>
      <c r="H187" s="55">
        <v>1205.42</v>
      </c>
      <c r="I187" s="55">
        <v>3157.4</v>
      </c>
      <c r="J187" s="55">
        <v>450.42</v>
      </c>
      <c r="K187" s="55">
        <v>219.72</v>
      </c>
      <c r="L187" s="56">
        <v>11881</v>
      </c>
      <c r="M187" s="55">
        <v>0</v>
      </c>
      <c r="N187" s="57">
        <f t="shared" si="2"/>
        <v>312363.40999999997</v>
      </c>
    </row>
    <row r="188" spans="1:14" ht="30" x14ac:dyDescent="0.3">
      <c r="A188" s="37" t="s">
        <v>368</v>
      </c>
      <c r="B188" s="38" t="s">
        <v>369</v>
      </c>
      <c r="C188" s="55">
        <v>231987.71</v>
      </c>
      <c r="D188" s="55">
        <v>49337.599999999999</v>
      </c>
      <c r="E188" s="55">
        <v>2329.12</v>
      </c>
      <c r="F188" s="55">
        <v>6414.05</v>
      </c>
      <c r="G188" s="55">
        <v>4935.93</v>
      </c>
      <c r="H188" s="55">
        <v>1354.1</v>
      </c>
      <c r="I188" s="55">
        <v>4373.21</v>
      </c>
      <c r="J188" s="55">
        <v>469.58</v>
      </c>
      <c r="K188" s="55">
        <v>255.03</v>
      </c>
      <c r="L188" s="56">
        <v>0</v>
      </c>
      <c r="M188" s="55">
        <v>0</v>
      </c>
      <c r="N188" s="57">
        <f t="shared" si="2"/>
        <v>301456.33</v>
      </c>
    </row>
    <row r="189" spans="1:14" ht="30" x14ac:dyDescent="0.3">
      <c r="A189" s="37" t="s">
        <v>370</v>
      </c>
      <c r="B189" s="38" t="s">
        <v>371</v>
      </c>
      <c r="C189" s="55">
        <v>113635.02</v>
      </c>
      <c r="D189" s="55">
        <v>45601.07</v>
      </c>
      <c r="E189" s="55">
        <v>1366.7</v>
      </c>
      <c r="F189" s="55">
        <v>3965.9</v>
      </c>
      <c r="G189" s="55">
        <v>955.52</v>
      </c>
      <c r="H189" s="55">
        <v>625.79</v>
      </c>
      <c r="I189" s="55">
        <v>1174.3599999999999</v>
      </c>
      <c r="J189" s="55">
        <v>287.38</v>
      </c>
      <c r="K189" s="55">
        <v>94.08</v>
      </c>
      <c r="L189" s="56">
        <v>0</v>
      </c>
      <c r="M189" s="55">
        <v>0</v>
      </c>
      <c r="N189" s="57">
        <f t="shared" si="2"/>
        <v>167705.81999999998</v>
      </c>
    </row>
    <row r="190" spans="1:14" ht="30" x14ac:dyDescent="0.3">
      <c r="A190" s="37" t="s">
        <v>372</v>
      </c>
      <c r="B190" s="38" t="s">
        <v>373</v>
      </c>
      <c r="C190" s="55">
        <v>228386.8</v>
      </c>
      <c r="D190" s="55">
        <v>49492.6</v>
      </c>
      <c r="E190" s="55">
        <v>2378.64</v>
      </c>
      <c r="F190" s="55">
        <v>6644.34</v>
      </c>
      <c r="G190" s="55">
        <v>4698.18</v>
      </c>
      <c r="H190" s="55">
        <v>1316.23</v>
      </c>
      <c r="I190" s="55">
        <v>4073.15</v>
      </c>
      <c r="J190" s="55">
        <v>486.35</v>
      </c>
      <c r="K190" s="55">
        <v>237.84</v>
      </c>
      <c r="L190" s="56">
        <v>0</v>
      </c>
      <c r="M190" s="55">
        <v>0</v>
      </c>
      <c r="N190" s="57">
        <f t="shared" si="2"/>
        <v>297714.13</v>
      </c>
    </row>
    <row r="191" spans="1:14" ht="30" x14ac:dyDescent="0.3">
      <c r="A191" s="37" t="s">
        <v>374</v>
      </c>
      <c r="B191" s="38" t="s">
        <v>375</v>
      </c>
      <c r="C191" s="55">
        <v>185175.53</v>
      </c>
      <c r="D191" s="55">
        <v>96376.94</v>
      </c>
      <c r="E191" s="55">
        <v>2050.08</v>
      </c>
      <c r="F191" s="55">
        <v>5843.53</v>
      </c>
      <c r="G191" s="55">
        <v>3135.79</v>
      </c>
      <c r="H191" s="55">
        <v>1045.28</v>
      </c>
      <c r="I191" s="55">
        <v>2857.77</v>
      </c>
      <c r="J191" s="55">
        <v>429.29</v>
      </c>
      <c r="K191" s="55">
        <v>174.88</v>
      </c>
      <c r="L191" s="56">
        <v>0</v>
      </c>
      <c r="M191" s="55">
        <v>0</v>
      </c>
      <c r="N191" s="57">
        <f t="shared" si="2"/>
        <v>297089.09000000003</v>
      </c>
    </row>
    <row r="192" spans="1:14" ht="30" x14ac:dyDescent="0.3">
      <c r="A192" s="37" t="s">
        <v>376</v>
      </c>
      <c r="B192" s="38" t="s">
        <v>377</v>
      </c>
      <c r="C192" s="55">
        <v>30464361.899999999</v>
      </c>
      <c r="D192" s="55">
        <v>8042208.8899999997</v>
      </c>
      <c r="E192" s="55">
        <v>194574.83</v>
      </c>
      <c r="F192" s="55">
        <v>473865.23</v>
      </c>
      <c r="G192" s="55">
        <v>330298.76</v>
      </c>
      <c r="H192" s="55">
        <v>191538.58</v>
      </c>
      <c r="I192" s="55">
        <v>506559.02</v>
      </c>
      <c r="J192" s="55">
        <v>32382.89</v>
      </c>
      <c r="K192" s="55">
        <v>45796.55</v>
      </c>
      <c r="L192" s="56">
        <v>0</v>
      </c>
      <c r="M192" s="55">
        <v>262721.93</v>
      </c>
      <c r="N192" s="57">
        <f t="shared" si="2"/>
        <v>40544308.579999991</v>
      </c>
    </row>
    <row r="193" spans="1:14" ht="15.6" x14ac:dyDescent="0.3">
      <c r="A193" s="37" t="s">
        <v>378</v>
      </c>
      <c r="B193" s="38" t="s">
        <v>379</v>
      </c>
      <c r="C193" s="55">
        <v>724183.79</v>
      </c>
      <c r="D193" s="55">
        <v>100173.8</v>
      </c>
      <c r="E193" s="55">
        <v>5880.55</v>
      </c>
      <c r="F193" s="55">
        <v>15007.78</v>
      </c>
      <c r="G193" s="55">
        <v>18826.2</v>
      </c>
      <c r="H193" s="55">
        <v>4453.41</v>
      </c>
      <c r="I193" s="55">
        <v>16748.57</v>
      </c>
      <c r="J193" s="55">
        <v>1104.96</v>
      </c>
      <c r="K193" s="55">
        <v>982.23</v>
      </c>
      <c r="L193" s="56">
        <v>0</v>
      </c>
      <c r="M193" s="55">
        <v>0</v>
      </c>
      <c r="N193" s="57">
        <f t="shared" si="2"/>
        <v>887361.29</v>
      </c>
    </row>
    <row r="194" spans="1:14" ht="15.6" x14ac:dyDescent="0.3">
      <c r="A194" s="37" t="s">
        <v>380</v>
      </c>
      <c r="B194" s="38" t="s">
        <v>381</v>
      </c>
      <c r="C194" s="55">
        <v>119119.46</v>
      </c>
      <c r="D194" s="55">
        <v>61954.879999999997</v>
      </c>
      <c r="E194" s="55">
        <v>1662.61</v>
      </c>
      <c r="F194" s="55">
        <v>4975.09</v>
      </c>
      <c r="G194" s="55">
        <v>1103.6500000000001</v>
      </c>
      <c r="H194" s="55">
        <v>620.08000000000004</v>
      </c>
      <c r="I194" s="55">
        <v>1063.18</v>
      </c>
      <c r="J194" s="55">
        <v>362.69</v>
      </c>
      <c r="K194" s="55">
        <v>68.650000000000006</v>
      </c>
      <c r="L194" s="56">
        <v>8506</v>
      </c>
      <c r="M194" s="55">
        <v>0</v>
      </c>
      <c r="N194" s="57">
        <f t="shared" si="2"/>
        <v>199436.28999999995</v>
      </c>
    </row>
    <row r="195" spans="1:14" ht="15.6" x14ac:dyDescent="0.3">
      <c r="A195" s="37" t="s">
        <v>382</v>
      </c>
      <c r="B195" s="38" t="s">
        <v>383</v>
      </c>
      <c r="C195" s="55">
        <v>218290.63</v>
      </c>
      <c r="D195" s="55">
        <v>49841.79</v>
      </c>
      <c r="E195" s="55">
        <v>2420.2600000000002</v>
      </c>
      <c r="F195" s="55">
        <v>7005.9</v>
      </c>
      <c r="G195" s="55">
        <v>3878.92</v>
      </c>
      <c r="H195" s="55">
        <v>1216.7</v>
      </c>
      <c r="I195" s="55">
        <v>3374</v>
      </c>
      <c r="J195" s="55">
        <v>515.28</v>
      </c>
      <c r="K195" s="55">
        <v>196.82</v>
      </c>
      <c r="L195" s="56">
        <v>0</v>
      </c>
      <c r="M195" s="55">
        <v>0</v>
      </c>
      <c r="N195" s="57">
        <f t="shared" si="2"/>
        <v>286740.30000000005</v>
      </c>
    </row>
    <row r="196" spans="1:14" ht="15.6" x14ac:dyDescent="0.3">
      <c r="A196" s="37" t="s">
        <v>384</v>
      </c>
      <c r="B196" s="38" t="s">
        <v>385</v>
      </c>
      <c r="C196" s="55">
        <v>798619.65</v>
      </c>
      <c r="D196" s="55">
        <v>352700.8</v>
      </c>
      <c r="E196" s="55">
        <v>6249.49</v>
      </c>
      <c r="F196" s="55">
        <v>15629.59</v>
      </c>
      <c r="G196" s="55">
        <v>20671.78</v>
      </c>
      <c r="H196" s="55">
        <v>4959.6899999999996</v>
      </c>
      <c r="I196" s="55">
        <v>18481.8</v>
      </c>
      <c r="J196" s="55">
        <v>1150.77</v>
      </c>
      <c r="K196" s="55">
        <v>1120.8800000000001</v>
      </c>
      <c r="L196" s="56">
        <v>6068</v>
      </c>
      <c r="M196" s="55">
        <v>0</v>
      </c>
      <c r="N196" s="57">
        <f t="shared" si="2"/>
        <v>1225652.45</v>
      </c>
    </row>
    <row r="197" spans="1:14" ht="15.6" x14ac:dyDescent="0.3">
      <c r="A197" s="37" t="s">
        <v>386</v>
      </c>
      <c r="B197" s="38" t="s">
        <v>387</v>
      </c>
      <c r="C197" s="55">
        <v>368541.94</v>
      </c>
      <c r="D197" s="55">
        <v>43609.599999999999</v>
      </c>
      <c r="E197" s="55">
        <v>2919.19</v>
      </c>
      <c r="F197" s="55">
        <v>6991.77</v>
      </c>
      <c r="G197" s="55">
        <v>6757.2</v>
      </c>
      <c r="H197" s="55">
        <v>2331.65</v>
      </c>
      <c r="I197" s="55">
        <v>7306.4</v>
      </c>
      <c r="J197" s="55">
        <v>512.91999999999996</v>
      </c>
      <c r="K197" s="55">
        <v>542.16</v>
      </c>
      <c r="L197" s="56">
        <v>0</v>
      </c>
      <c r="M197" s="55">
        <v>0</v>
      </c>
      <c r="N197" s="57">
        <f t="shared" si="2"/>
        <v>439512.83</v>
      </c>
    </row>
    <row r="198" spans="1:14" ht="15.6" x14ac:dyDescent="0.3">
      <c r="A198" s="37" t="s">
        <v>388</v>
      </c>
      <c r="B198" s="38" t="s">
        <v>389</v>
      </c>
      <c r="C198" s="55">
        <v>2162227.0699999998</v>
      </c>
      <c r="D198" s="55">
        <v>809592.47</v>
      </c>
      <c r="E198" s="55">
        <v>15528.84</v>
      </c>
      <c r="F198" s="55">
        <v>36400.129999999997</v>
      </c>
      <c r="G198" s="55">
        <v>47836.71</v>
      </c>
      <c r="H198" s="55">
        <v>13780.22</v>
      </c>
      <c r="I198" s="55">
        <v>48173.29</v>
      </c>
      <c r="J198" s="55">
        <v>2657.47</v>
      </c>
      <c r="K198" s="55">
        <v>3299.08</v>
      </c>
      <c r="L198" s="56">
        <v>75179</v>
      </c>
      <c r="M198" s="55">
        <v>279027.14</v>
      </c>
      <c r="N198" s="57">
        <f t="shared" si="2"/>
        <v>3493701.4200000004</v>
      </c>
    </row>
    <row r="199" spans="1:14" ht="15.6" x14ac:dyDescent="0.3">
      <c r="A199" s="37" t="s">
        <v>390</v>
      </c>
      <c r="B199" s="38" t="s">
        <v>391</v>
      </c>
      <c r="C199" s="55">
        <v>61257.03</v>
      </c>
      <c r="D199" s="55">
        <v>24190.98</v>
      </c>
      <c r="E199" s="55">
        <v>814.3</v>
      </c>
      <c r="F199" s="55">
        <v>2372.9</v>
      </c>
      <c r="G199" s="55">
        <v>619.66</v>
      </c>
      <c r="H199" s="55">
        <v>330.21</v>
      </c>
      <c r="I199" s="55">
        <v>633.82000000000005</v>
      </c>
      <c r="J199" s="55">
        <v>182.77</v>
      </c>
      <c r="K199" s="55">
        <v>43.3</v>
      </c>
      <c r="L199" s="56">
        <v>3965</v>
      </c>
      <c r="M199" s="55">
        <v>0</v>
      </c>
      <c r="N199" s="57">
        <f t="shared" si="2"/>
        <v>94409.970000000016</v>
      </c>
    </row>
    <row r="200" spans="1:14" ht="15.6" x14ac:dyDescent="0.3">
      <c r="A200" s="37" t="s">
        <v>392</v>
      </c>
      <c r="B200" s="38" t="s">
        <v>393</v>
      </c>
      <c r="C200" s="55">
        <v>279616.82</v>
      </c>
      <c r="D200" s="55">
        <v>85180.01</v>
      </c>
      <c r="E200" s="55">
        <v>2175.7199999999998</v>
      </c>
      <c r="F200" s="55">
        <v>5165.2700000000004</v>
      </c>
      <c r="G200" s="55">
        <v>3145.84</v>
      </c>
      <c r="H200" s="55">
        <v>1773.32</v>
      </c>
      <c r="I200" s="55">
        <v>4672.9399999999996</v>
      </c>
      <c r="J200" s="55">
        <v>397.13</v>
      </c>
      <c r="K200" s="55">
        <v>415.06</v>
      </c>
      <c r="L200" s="56">
        <v>0</v>
      </c>
      <c r="M200" s="55">
        <v>0</v>
      </c>
      <c r="N200" s="57">
        <f t="shared" si="2"/>
        <v>382542.11000000004</v>
      </c>
    </row>
    <row r="201" spans="1:14" ht="15.6" x14ac:dyDescent="0.3">
      <c r="A201" s="37" t="s">
        <v>394</v>
      </c>
      <c r="B201" s="38" t="s">
        <v>395</v>
      </c>
      <c r="C201" s="55">
        <v>301088.03000000003</v>
      </c>
      <c r="D201" s="55">
        <v>47072.33</v>
      </c>
      <c r="E201" s="55">
        <v>2415.19</v>
      </c>
      <c r="F201" s="55">
        <v>5859.67</v>
      </c>
      <c r="G201" s="55">
        <v>5852.07</v>
      </c>
      <c r="H201" s="55">
        <v>1893.53</v>
      </c>
      <c r="I201" s="55">
        <v>6187.35</v>
      </c>
      <c r="J201" s="55">
        <v>442.55</v>
      </c>
      <c r="K201" s="55">
        <v>434.71</v>
      </c>
      <c r="L201" s="56">
        <v>0</v>
      </c>
      <c r="M201" s="55">
        <v>0</v>
      </c>
      <c r="N201" s="57">
        <f t="shared" ref="N201:N264" si="3">SUM(C201:M201)</f>
        <v>371245.43000000005</v>
      </c>
    </row>
    <row r="202" spans="1:14" ht="15.6" x14ac:dyDescent="0.3">
      <c r="A202" s="37" t="s">
        <v>396</v>
      </c>
      <c r="B202" s="38" t="s">
        <v>397</v>
      </c>
      <c r="C202" s="55">
        <v>287748.03000000003</v>
      </c>
      <c r="D202" s="55">
        <v>82517.210000000006</v>
      </c>
      <c r="E202" s="55">
        <v>2406.29</v>
      </c>
      <c r="F202" s="55">
        <v>6430.04</v>
      </c>
      <c r="G202" s="55">
        <v>2869.65</v>
      </c>
      <c r="H202" s="55">
        <v>1723.78</v>
      </c>
      <c r="I202" s="55">
        <v>4098.18</v>
      </c>
      <c r="J202" s="55">
        <v>529.82000000000005</v>
      </c>
      <c r="K202" s="55">
        <v>358.61</v>
      </c>
      <c r="L202" s="56">
        <v>2756</v>
      </c>
      <c r="M202" s="55">
        <v>0</v>
      </c>
      <c r="N202" s="57">
        <f t="shared" si="3"/>
        <v>391437.61000000004</v>
      </c>
    </row>
    <row r="203" spans="1:14" ht="15.6" x14ac:dyDescent="0.3">
      <c r="A203" s="37" t="s">
        <v>398</v>
      </c>
      <c r="B203" s="38" t="s">
        <v>399</v>
      </c>
      <c r="C203" s="55">
        <v>215204.79</v>
      </c>
      <c r="D203" s="55">
        <v>71116.3</v>
      </c>
      <c r="E203" s="55">
        <v>2467.14</v>
      </c>
      <c r="F203" s="55">
        <v>7268.91</v>
      </c>
      <c r="G203" s="55">
        <v>2303.58</v>
      </c>
      <c r="H203" s="55">
        <v>1172.08</v>
      </c>
      <c r="I203" s="55">
        <v>2398.23</v>
      </c>
      <c r="J203" s="55">
        <v>592.20000000000005</v>
      </c>
      <c r="K203" s="55">
        <v>173.14</v>
      </c>
      <c r="L203" s="56">
        <v>0</v>
      </c>
      <c r="M203" s="55">
        <v>0</v>
      </c>
      <c r="N203" s="57">
        <f t="shared" si="3"/>
        <v>302696.37000000005</v>
      </c>
    </row>
    <row r="204" spans="1:14" ht="30" x14ac:dyDescent="0.3">
      <c r="A204" s="37" t="s">
        <v>400</v>
      </c>
      <c r="B204" s="38" t="s">
        <v>401</v>
      </c>
      <c r="C204" s="55">
        <v>99449.58</v>
      </c>
      <c r="D204" s="55">
        <v>41004.71</v>
      </c>
      <c r="E204" s="55">
        <v>1268.01</v>
      </c>
      <c r="F204" s="55">
        <v>3672.53</v>
      </c>
      <c r="G204" s="55">
        <v>846.67</v>
      </c>
      <c r="H204" s="55">
        <v>543.96</v>
      </c>
      <c r="I204" s="55">
        <v>1003.16</v>
      </c>
      <c r="J204" s="55">
        <v>267.93</v>
      </c>
      <c r="K204" s="55">
        <v>77.459999999999994</v>
      </c>
      <c r="L204" s="56">
        <v>0</v>
      </c>
      <c r="M204" s="55">
        <v>0</v>
      </c>
      <c r="N204" s="57">
        <f t="shared" si="3"/>
        <v>148134.01</v>
      </c>
    </row>
    <row r="205" spans="1:14" ht="15.6" x14ac:dyDescent="0.3">
      <c r="A205" s="37" t="s">
        <v>402</v>
      </c>
      <c r="B205" s="38" t="s">
        <v>403</v>
      </c>
      <c r="C205" s="55">
        <v>504455.6</v>
      </c>
      <c r="D205" s="55">
        <v>178696.29</v>
      </c>
      <c r="E205" s="55">
        <v>4164.2299999999996</v>
      </c>
      <c r="F205" s="55">
        <v>10891.62</v>
      </c>
      <c r="G205" s="55">
        <v>6932.01</v>
      </c>
      <c r="H205" s="55">
        <v>3063.63</v>
      </c>
      <c r="I205" s="55">
        <v>8340.6299999999992</v>
      </c>
      <c r="J205" s="55">
        <v>814.39</v>
      </c>
      <c r="K205" s="55">
        <v>657.93</v>
      </c>
      <c r="L205" s="56">
        <v>0</v>
      </c>
      <c r="M205" s="55">
        <v>0</v>
      </c>
      <c r="N205" s="57">
        <f t="shared" si="3"/>
        <v>718016.33000000007</v>
      </c>
    </row>
    <row r="206" spans="1:14" ht="15.6" x14ac:dyDescent="0.3">
      <c r="A206" s="37" t="s">
        <v>404</v>
      </c>
      <c r="B206" s="38" t="s">
        <v>405</v>
      </c>
      <c r="C206" s="55">
        <v>2367609.94</v>
      </c>
      <c r="D206" s="55">
        <v>643987.92000000004</v>
      </c>
      <c r="E206" s="55">
        <v>18214.259999999998</v>
      </c>
      <c r="F206" s="55">
        <v>46738.12</v>
      </c>
      <c r="G206" s="55">
        <v>64078.84</v>
      </c>
      <c r="H206" s="55">
        <v>14548.27</v>
      </c>
      <c r="I206" s="55">
        <v>55601.72</v>
      </c>
      <c r="J206" s="55">
        <v>3342.46</v>
      </c>
      <c r="K206" s="55">
        <v>3242.47</v>
      </c>
      <c r="L206" s="56">
        <v>0</v>
      </c>
      <c r="M206" s="55">
        <v>0</v>
      </c>
      <c r="N206" s="57">
        <f t="shared" si="3"/>
        <v>3217364</v>
      </c>
    </row>
    <row r="207" spans="1:14" ht="15.6" x14ac:dyDescent="0.3">
      <c r="A207" s="37" t="s">
        <v>406</v>
      </c>
      <c r="B207" s="38" t="s">
        <v>407</v>
      </c>
      <c r="C207" s="55">
        <v>106932.34</v>
      </c>
      <c r="D207" s="55">
        <v>42537.78</v>
      </c>
      <c r="E207" s="55">
        <v>1515.92</v>
      </c>
      <c r="F207" s="55">
        <v>4608.29</v>
      </c>
      <c r="G207" s="55">
        <v>1066.72</v>
      </c>
      <c r="H207" s="55">
        <v>544.79</v>
      </c>
      <c r="I207" s="55">
        <v>921.66</v>
      </c>
      <c r="J207" s="55">
        <v>333.5</v>
      </c>
      <c r="K207" s="55">
        <v>53.75</v>
      </c>
      <c r="L207" s="56">
        <v>0</v>
      </c>
      <c r="M207" s="55">
        <v>0</v>
      </c>
      <c r="N207" s="57">
        <f t="shared" si="3"/>
        <v>158514.75000000003</v>
      </c>
    </row>
    <row r="208" spans="1:14" ht="15.6" x14ac:dyDescent="0.3">
      <c r="A208" s="37" t="s">
        <v>408</v>
      </c>
      <c r="B208" s="38" t="s">
        <v>409</v>
      </c>
      <c r="C208" s="55">
        <v>356211.21</v>
      </c>
      <c r="D208" s="55">
        <v>57662.2</v>
      </c>
      <c r="E208" s="55">
        <v>3457.82</v>
      </c>
      <c r="F208" s="55">
        <v>9475.32</v>
      </c>
      <c r="G208" s="55">
        <v>7984.07</v>
      </c>
      <c r="H208" s="55">
        <v>2091.04</v>
      </c>
      <c r="I208" s="55">
        <v>6908.7</v>
      </c>
      <c r="J208" s="55">
        <v>695.27</v>
      </c>
      <c r="K208" s="55">
        <v>402.89</v>
      </c>
      <c r="L208" s="56">
        <v>0</v>
      </c>
      <c r="M208" s="55">
        <v>0</v>
      </c>
      <c r="N208" s="57">
        <f t="shared" si="3"/>
        <v>444888.52000000008</v>
      </c>
    </row>
    <row r="209" spans="1:14" ht="15.6" x14ac:dyDescent="0.3">
      <c r="A209" s="37" t="s">
        <v>410</v>
      </c>
      <c r="B209" s="38" t="s">
        <v>411</v>
      </c>
      <c r="C209" s="55">
        <v>213633.68</v>
      </c>
      <c r="D209" s="55">
        <v>37976.6</v>
      </c>
      <c r="E209" s="55">
        <v>2132.98</v>
      </c>
      <c r="F209" s="55">
        <v>5791.7</v>
      </c>
      <c r="G209" s="55">
        <v>3994.8</v>
      </c>
      <c r="H209" s="55">
        <v>1259.18</v>
      </c>
      <c r="I209" s="55">
        <v>3787.51</v>
      </c>
      <c r="J209" s="55">
        <v>422.64</v>
      </c>
      <c r="K209" s="55">
        <v>242.64</v>
      </c>
      <c r="L209" s="56">
        <v>15696</v>
      </c>
      <c r="M209" s="55">
        <v>0</v>
      </c>
      <c r="N209" s="57">
        <f t="shared" si="3"/>
        <v>284937.73000000004</v>
      </c>
    </row>
    <row r="210" spans="1:14" ht="15.6" x14ac:dyDescent="0.3">
      <c r="A210" s="37" t="s">
        <v>412</v>
      </c>
      <c r="B210" s="38" t="s">
        <v>413</v>
      </c>
      <c r="C210" s="55">
        <v>464408.41</v>
      </c>
      <c r="D210" s="55">
        <v>118381.1</v>
      </c>
      <c r="E210" s="55">
        <v>3926.69</v>
      </c>
      <c r="F210" s="55">
        <v>10242.83</v>
      </c>
      <c r="G210" s="55">
        <v>9727.0400000000009</v>
      </c>
      <c r="H210" s="55">
        <v>2824.32</v>
      </c>
      <c r="I210" s="55">
        <v>9330.36</v>
      </c>
      <c r="J210" s="55">
        <v>733.58</v>
      </c>
      <c r="K210" s="55">
        <v>605.62</v>
      </c>
      <c r="L210" s="56">
        <v>0</v>
      </c>
      <c r="M210" s="55">
        <v>0</v>
      </c>
      <c r="N210" s="57">
        <f t="shared" si="3"/>
        <v>620179.94999999984</v>
      </c>
    </row>
    <row r="211" spans="1:14" ht="15.6" x14ac:dyDescent="0.3">
      <c r="A211" s="37" t="s">
        <v>414</v>
      </c>
      <c r="B211" s="38" t="s">
        <v>415</v>
      </c>
      <c r="C211" s="55">
        <v>341271.41</v>
      </c>
      <c r="D211" s="55">
        <v>63008.68</v>
      </c>
      <c r="E211" s="55">
        <v>3380.8</v>
      </c>
      <c r="F211" s="55">
        <v>9225.23</v>
      </c>
      <c r="G211" s="55">
        <v>7681.03</v>
      </c>
      <c r="H211" s="55">
        <v>2006.1</v>
      </c>
      <c r="I211" s="55">
        <v>6600.86</v>
      </c>
      <c r="J211" s="55">
        <v>679.62</v>
      </c>
      <c r="K211" s="55">
        <v>384.94</v>
      </c>
      <c r="L211" s="56">
        <v>0</v>
      </c>
      <c r="M211" s="55">
        <v>0</v>
      </c>
      <c r="N211" s="57">
        <f t="shared" si="3"/>
        <v>434238.66999999993</v>
      </c>
    </row>
    <row r="212" spans="1:14" ht="15.6" x14ac:dyDescent="0.3">
      <c r="A212" s="37" t="s">
        <v>416</v>
      </c>
      <c r="B212" s="38" t="s">
        <v>417</v>
      </c>
      <c r="C212" s="55">
        <v>106553.27</v>
      </c>
      <c r="D212" s="55">
        <v>38132.92</v>
      </c>
      <c r="E212" s="55">
        <v>1199.4000000000001</v>
      </c>
      <c r="F212" s="55">
        <v>3473.72</v>
      </c>
      <c r="G212" s="55">
        <v>1329.73</v>
      </c>
      <c r="H212" s="55">
        <v>593.13</v>
      </c>
      <c r="I212" s="55">
        <v>1373.98</v>
      </c>
      <c r="J212" s="55">
        <v>249.49</v>
      </c>
      <c r="K212" s="55">
        <v>94.99</v>
      </c>
      <c r="L212" s="56">
        <v>0</v>
      </c>
      <c r="M212" s="55">
        <v>0</v>
      </c>
      <c r="N212" s="57">
        <f t="shared" si="3"/>
        <v>153000.63</v>
      </c>
    </row>
    <row r="213" spans="1:14" ht="15.6" x14ac:dyDescent="0.3">
      <c r="A213" s="37" t="s">
        <v>418</v>
      </c>
      <c r="B213" s="38" t="s">
        <v>419</v>
      </c>
      <c r="C213" s="55">
        <v>1467645.34</v>
      </c>
      <c r="D213" s="55">
        <v>273605.73</v>
      </c>
      <c r="E213" s="55">
        <v>12039.73</v>
      </c>
      <c r="F213" s="55">
        <v>31305.919999999998</v>
      </c>
      <c r="G213" s="55">
        <v>36734.75</v>
      </c>
      <c r="H213" s="55">
        <v>9036.52</v>
      </c>
      <c r="I213" s="55">
        <v>32546.12</v>
      </c>
      <c r="J213" s="55">
        <v>2262.7600000000002</v>
      </c>
      <c r="K213" s="55">
        <v>1964.02</v>
      </c>
      <c r="L213" s="56">
        <v>0</v>
      </c>
      <c r="M213" s="55">
        <v>45031.83</v>
      </c>
      <c r="N213" s="57">
        <f t="shared" si="3"/>
        <v>1912172.7200000002</v>
      </c>
    </row>
    <row r="214" spans="1:14" ht="15.6" x14ac:dyDescent="0.3">
      <c r="A214" s="37" t="s">
        <v>420</v>
      </c>
      <c r="B214" s="38" t="s">
        <v>421</v>
      </c>
      <c r="C214" s="55">
        <v>269501.2</v>
      </c>
      <c r="D214" s="55">
        <v>85964.28</v>
      </c>
      <c r="E214" s="55">
        <v>2325.5500000000002</v>
      </c>
      <c r="F214" s="55">
        <v>5868.36</v>
      </c>
      <c r="G214" s="55">
        <v>5114.9799999999996</v>
      </c>
      <c r="H214" s="55">
        <v>1662.74</v>
      </c>
      <c r="I214" s="55">
        <v>5252.36</v>
      </c>
      <c r="J214" s="55">
        <v>453.51</v>
      </c>
      <c r="K214" s="55">
        <v>363.48</v>
      </c>
      <c r="L214" s="56">
        <v>0</v>
      </c>
      <c r="M214" s="55">
        <v>0</v>
      </c>
      <c r="N214" s="57">
        <f t="shared" si="3"/>
        <v>376506.4599999999</v>
      </c>
    </row>
    <row r="215" spans="1:14" ht="15.6" x14ac:dyDescent="0.3">
      <c r="A215" s="37" t="s">
        <v>422</v>
      </c>
      <c r="B215" s="38" t="s">
        <v>423</v>
      </c>
      <c r="C215" s="55">
        <v>1530140.01</v>
      </c>
      <c r="D215" s="55">
        <v>197875.06</v>
      </c>
      <c r="E215" s="55">
        <v>12165.23</v>
      </c>
      <c r="F215" s="55">
        <v>31199.23</v>
      </c>
      <c r="G215" s="55">
        <v>40933.589999999997</v>
      </c>
      <c r="H215" s="55">
        <v>9388.7000000000007</v>
      </c>
      <c r="I215" s="55">
        <v>35508.080000000002</v>
      </c>
      <c r="J215" s="55">
        <v>2346.0700000000002</v>
      </c>
      <c r="K215" s="55">
        <v>2070.69</v>
      </c>
      <c r="L215" s="56">
        <v>0</v>
      </c>
      <c r="M215" s="55">
        <v>37331.35</v>
      </c>
      <c r="N215" s="57">
        <f t="shared" si="3"/>
        <v>1898958.0100000002</v>
      </c>
    </row>
    <row r="216" spans="1:14" ht="30" x14ac:dyDescent="0.3">
      <c r="A216" s="37" t="s">
        <v>424</v>
      </c>
      <c r="B216" s="38" t="s">
        <v>425</v>
      </c>
      <c r="C216" s="55">
        <v>673022.71</v>
      </c>
      <c r="D216" s="55">
        <v>82615.600000000006</v>
      </c>
      <c r="E216" s="55">
        <v>6122.42</v>
      </c>
      <c r="F216" s="55">
        <v>16370.7</v>
      </c>
      <c r="G216" s="55">
        <v>14946.27</v>
      </c>
      <c r="H216" s="55">
        <v>4025.01</v>
      </c>
      <c r="I216" s="55">
        <v>13429.91</v>
      </c>
      <c r="J216" s="55">
        <v>1202.1400000000001</v>
      </c>
      <c r="K216" s="55">
        <v>820.51</v>
      </c>
      <c r="L216" s="56">
        <v>0</v>
      </c>
      <c r="M216" s="55">
        <v>0</v>
      </c>
      <c r="N216" s="57">
        <f t="shared" si="3"/>
        <v>812555.27</v>
      </c>
    </row>
    <row r="217" spans="1:14" ht="30" x14ac:dyDescent="0.3">
      <c r="A217" s="37" t="s">
        <v>426</v>
      </c>
      <c r="B217" s="38" t="s">
        <v>427</v>
      </c>
      <c r="C217" s="55">
        <v>142826.13</v>
      </c>
      <c r="D217" s="55">
        <v>66247.13</v>
      </c>
      <c r="E217" s="55">
        <v>1941.92</v>
      </c>
      <c r="F217" s="55">
        <v>5834.37</v>
      </c>
      <c r="G217" s="55">
        <v>1307.69</v>
      </c>
      <c r="H217" s="55">
        <v>743.62</v>
      </c>
      <c r="I217" s="55">
        <v>1266.49</v>
      </c>
      <c r="J217" s="55">
        <v>428.53</v>
      </c>
      <c r="K217" s="55">
        <v>84.28</v>
      </c>
      <c r="L217" s="56">
        <v>0</v>
      </c>
      <c r="M217" s="55">
        <v>0</v>
      </c>
      <c r="N217" s="57">
        <f t="shared" si="3"/>
        <v>220680.16</v>
      </c>
    </row>
    <row r="218" spans="1:14" ht="15.6" x14ac:dyDescent="0.3">
      <c r="A218" s="37" t="s">
        <v>428</v>
      </c>
      <c r="B218" s="38" t="s">
        <v>429</v>
      </c>
      <c r="C218" s="55">
        <v>541366.32999999996</v>
      </c>
      <c r="D218" s="55">
        <v>61880.800000000003</v>
      </c>
      <c r="E218" s="55">
        <v>5015.3</v>
      </c>
      <c r="F218" s="55">
        <v>13666.29</v>
      </c>
      <c r="G218" s="55">
        <v>12257.42</v>
      </c>
      <c r="H218" s="55">
        <v>3199.05</v>
      </c>
      <c r="I218" s="55">
        <v>10808.09</v>
      </c>
      <c r="J218" s="55">
        <v>1004.03</v>
      </c>
      <c r="K218" s="55">
        <v>633.19000000000005</v>
      </c>
      <c r="L218" s="56">
        <v>33918</v>
      </c>
      <c r="M218" s="55">
        <v>0</v>
      </c>
      <c r="N218" s="57">
        <f t="shared" si="3"/>
        <v>683748.50000000012</v>
      </c>
    </row>
    <row r="219" spans="1:14" ht="15.6" x14ac:dyDescent="0.3">
      <c r="A219" s="37" t="s">
        <v>430</v>
      </c>
      <c r="B219" s="38" t="s">
        <v>431</v>
      </c>
      <c r="C219" s="55">
        <v>325743.14</v>
      </c>
      <c r="D219" s="55">
        <v>67081.64</v>
      </c>
      <c r="E219" s="55">
        <v>2985.98</v>
      </c>
      <c r="F219" s="55">
        <v>8029.66</v>
      </c>
      <c r="G219" s="55">
        <v>7360.84</v>
      </c>
      <c r="H219" s="55">
        <v>1941.47</v>
      </c>
      <c r="I219" s="55">
        <v>6521.93</v>
      </c>
      <c r="J219" s="55">
        <v>580.73</v>
      </c>
      <c r="K219" s="55">
        <v>392.62</v>
      </c>
      <c r="L219" s="56">
        <v>0</v>
      </c>
      <c r="M219" s="55">
        <v>0</v>
      </c>
      <c r="N219" s="57">
        <f t="shared" si="3"/>
        <v>420638.00999999995</v>
      </c>
    </row>
    <row r="220" spans="1:14" ht="15.6" x14ac:dyDescent="0.3">
      <c r="A220" s="37" t="s">
        <v>432</v>
      </c>
      <c r="B220" s="38" t="s">
        <v>433</v>
      </c>
      <c r="C220" s="55">
        <v>310769.93</v>
      </c>
      <c r="D220" s="55">
        <v>54352.6</v>
      </c>
      <c r="E220" s="55">
        <v>3161.88</v>
      </c>
      <c r="F220" s="55">
        <v>8679.2800000000007</v>
      </c>
      <c r="G220" s="55">
        <v>6781.39</v>
      </c>
      <c r="H220" s="55">
        <v>1816.03</v>
      </c>
      <c r="I220" s="55">
        <v>5831.75</v>
      </c>
      <c r="J220" s="55">
        <v>637</v>
      </c>
      <c r="K220" s="55">
        <v>341.36</v>
      </c>
      <c r="L220" s="56">
        <v>0</v>
      </c>
      <c r="M220" s="55">
        <v>0</v>
      </c>
      <c r="N220" s="57">
        <f t="shared" si="3"/>
        <v>392371.22000000003</v>
      </c>
    </row>
    <row r="221" spans="1:14" ht="15.6" x14ac:dyDescent="0.3">
      <c r="A221" s="37" t="s">
        <v>434</v>
      </c>
      <c r="B221" s="38" t="s">
        <v>435</v>
      </c>
      <c r="C221" s="55">
        <v>427379.39</v>
      </c>
      <c r="D221" s="55">
        <v>156860.24</v>
      </c>
      <c r="E221" s="55">
        <v>3646.22</v>
      </c>
      <c r="F221" s="55">
        <v>10084.43</v>
      </c>
      <c r="G221" s="55">
        <v>8979.0300000000007</v>
      </c>
      <c r="H221" s="55">
        <v>2520.46</v>
      </c>
      <c r="I221" s="55">
        <v>8220.07</v>
      </c>
      <c r="J221" s="55">
        <v>701.52</v>
      </c>
      <c r="K221" s="55">
        <v>508.79</v>
      </c>
      <c r="L221" s="56">
        <v>0</v>
      </c>
      <c r="M221" s="55">
        <v>0</v>
      </c>
      <c r="N221" s="57">
        <f t="shared" si="3"/>
        <v>618900.15</v>
      </c>
    </row>
    <row r="222" spans="1:14" ht="15.6" x14ac:dyDescent="0.3">
      <c r="A222" s="37" t="s">
        <v>436</v>
      </c>
      <c r="B222" s="38" t="s">
        <v>437</v>
      </c>
      <c r="C222" s="55">
        <v>230874.9</v>
      </c>
      <c r="D222" s="55">
        <v>43944.2</v>
      </c>
      <c r="E222" s="55">
        <v>2490.17</v>
      </c>
      <c r="F222" s="55">
        <v>7108.31</v>
      </c>
      <c r="G222" s="55">
        <v>4314.2700000000004</v>
      </c>
      <c r="H222" s="55">
        <v>1304.6199999999999</v>
      </c>
      <c r="I222" s="55">
        <v>3792.98</v>
      </c>
      <c r="J222" s="55">
        <v>530.4</v>
      </c>
      <c r="K222" s="55">
        <v>221.19</v>
      </c>
      <c r="L222" s="56">
        <v>0</v>
      </c>
      <c r="M222" s="55">
        <v>0</v>
      </c>
      <c r="N222" s="57">
        <f t="shared" si="3"/>
        <v>294581.03999999998</v>
      </c>
    </row>
    <row r="223" spans="1:14" ht="15.6" x14ac:dyDescent="0.3">
      <c r="A223" s="37" t="s">
        <v>438</v>
      </c>
      <c r="B223" s="38" t="s">
        <v>439</v>
      </c>
      <c r="C223" s="55">
        <v>134153.64000000001</v>
      </c>
      <c r="D223" s="55">
        <v>62225.08</v>
      </c>
      <c r="E223" s="55">
        <v>1262.6099999999999</v>
      </c>
      <c r="F223" s="55">
        <v>3524.71</v>
      </c>
      <c r="G223" s="55">
        <v>1827.23</v>
      </c>
      <c r="H223" s="55">
        <v>778.79</v>
      </c>
      <c r="I223" s="55">
        <v>2020.71</v>
      </c>
      <c r="J223" s="55">
        <v>275.29000000000002</v>
      </c>
      <c r="K223" s="55">
        <v>147.44</v>
      </c>
      <c r="L223" s="56">
        <v>2507</v>
      </c>
      <c r="M223" s="55">
        <v>0</v>
      </c>
      <c r="N223" s="57">
        <f t="shared" si="3"/>
        <v>208722.50000000003</v>
      </c>
    </row>
    <row r="224" spans="1:14" ht="15.6" x14ac:dyDescent="0.3">
      <c r="A224" s="37" t="s">
        <v>440</v>
      </c>
      <c r="B224" s="38" t="s">
        <v>441</v>
      </c>
      <c r="C224" s="55">
        <v>176105.06</v>
      </c>
      <c r="D224" s="55">
        <v>80164.94</v>
      </c>
      <c r="E224" s="55">
        <v>2057.5300000000002</v>
      </c>
      <c r="F224" s="55">
        <v>6006.1</v>
      </c>
      <c r="G224" s="55">
        <v>2611.7600000000002</v>
      </c>
      <c r="H224" s="55">
        <v>968.68</v>
      </c>
      <c r="I224" s="55">
        <v>2406.15</v>
      </c>
      <c r="J224" s="55">
        <v>432.47</v>
      </c>
      <c r="K224" s="55">
        <v>147.38</v>
      </c>
      <c r="L224" s="56">
        <v>0</v>
      </c>
      <c r="M224" s="55">
        <v>0</v>
      </c>
      <c r="N224" s="57">
        <f t="shared" si="3"/>
        <v>270900.07</v>
      </c>
    </row>
    <row r="225" spans="1:14" ht="15.6" x14ac:dyDescent="0.3">
      <c r="A225" s="37" t="s">
        <v>442</v>
      </c>
      <c r="B225" s="38" t="s">
        <v>443</v>
      </c>
      <c r="C225" s="55">
        <v>376455.36</v>
      </c>
      <c r="D225" s="55">
        <v>59023.9</v>
      </c>
      <c r="E225" s="55">
        <v>3622.02</v>
      </c>
      <c r="F225" s="55">
        <v>9953.92</v>
      </c>
      <c r="G225" s="55">
        <v>7439.68</v>
      </c>
      <c r="H225" s="55">
        <v>2205.42</v>
      </c>
      <c r="I225" s="55">
        <v>6655.36</v>
      </c>
      <c r="J225" s="55">
        <v>758.85</v>
      </c>
      <c r="K225" s="55">
        <v>423.25</v>
      </c>
      <c r="L225" s="56">
        <v>0</v>
      </c>
      <c r="M225" s="55">
        <v>0</v>
      </c>
      <c r="N225" s="57">
        <f t="shared" si="3"/>
        <v>466537.75999999995</v>
      </c>
    </row>
    <row r="226" spans="1:14" ht="15.6" x14ac:dyDescent="0.3">
      <c r="A226" s="37" t="s">
        <v>444</v>
      </c>
      <c r="B226" s="38" t="s">
        <v>445</v>
      </c>
      <c r="C226" s="55">
        <v>111577.94</v>
      </c>
      <c r="D226" s="55">
        <v>50252.53</v>
      </c>
      <c r="E226" s="55">
        <v>1569.54</v>
      </c>
      <c r="F226" s="55">
        <v>4745.68</v>
      </c>
      <c r="G226" s="55">
        <v>1154.01</v>
      </c>
      <c r="H226" s="55">
        <v>572.77</v>
      </c>
      <c r="I226" s="55">
        <v>1014.94</v>
      </c>
      <c r="J226" s="55">
        <v>345.59</v>
      </c>
      <c r="K226" s="55">
        <v>59.19</v>
      </c>
      <c r="L226" s="56">
        <v>0</v>
      </c>
      <c r="M226" s="55">
        <v>0</v>
      </c>
      <c r="N226" s="57">
        <f t="shared" si="3"/>
        <v>171292.19</v>
      </c>
    </row>
    <row r="227" spans="1:14" ht="15.6" x14ac:dyDescent="0.3">
      <c r="A227" s="37" t="s">
        <v>446</v>
      </c>
      <c r="B227" s="38" t="s">
        <v>447</v>
      </c>
      <c r="C227" s="55">
        <v>361441.18</v>
      </c>
      <c r="D227" s="55">
        <v>78435.16</v>
      </c>
      <c r="E227" s="55">
        <v>3339.88</v>
      </c>
      <c r="F227" s="55">
        <v>8645.75</v>
      </c>
      <c r="G227" s="55">
        <v>5676.88</v>
      </c>
      <c r="H227" s="55">
        <v>2198.9</v>
      </c>
      <c r="I227" s="55">
        <v>6234.58</v>
      </c>
      <c r="J227" s="55">
        <v>642.86</v>
      </c>
      <c r="K227" s="55">
        <v>461.3</v>
      </c>
      <c r="L227" s="56">
        <v>49764</v>
      </c>
      <c r="M227" s="55">
        <v>0</v>
      </c>
      <c r="N227" s="57">
        <f t="shared" si="3"/>
        <v>516840.49</v>
      </c>
    </row>
    <row r="228" spans="1:14" ht="15.6" x14ac:dyDescent="0.3">
      <c r="A228" s="37" t="s">
        <v>448</v>
      </c>
      <c r="B228" s="38" t="s">
        <v>449</v>
      </c>
      <c r="C228" s="55">
        <v>321270.08</v>
      </c>
      <c r="D228" s="55">
        <v>135570.12</v>
      </c>
      <c r="E228" s="55">
        <v>3114.27</v>
      </c>
      <c r="F228" s="55">
        <v>8513.77</v>
      </c>
      <c r="G228" s="55">
        <v>5674.09</v>
      </c>
      <c r="H228" s="55">
        <v>1888.03</v>
      </c>
      <c r="I228" s="55">
        <v>5547.79</v>
      </c>
      <c r="J228" s="55">
        <v>637.66</v>
      </c>
      <c r="K228" s="55">
        <v>364.37</v>
      </c>
      <c r="L228" s="56">
        <v>0</v>
      </c>
      <c r="M228" s="55">
        <v>0</v>
      </c>
      <c r="N228" s="57">
        <f t="shared" si="3"/>
        <v>482580.18000000005</v>
      </c>
    </row>
    <row r="229" spans="1:14" ht="15.6" x14ac:dyDescent="0.3">
      <c r="A229" s="37" t="s">
        <v>450</v>
      </c>
      <c r="B229" s="38" t="s">
        <v>451</v>
      </c>
      <c r="C229" s="55">
        <v>160313.62</v>
      </c>
      <c r="D229" s="55">
        <v>63389.06</v>
      </c>
      <c r="E229" s="55">
        <v>1655.71</v>
      </c>
      <c r="F229" s="55">
        <v>4627.26</v>
      </c>
      <c r="G229" s="55">
        <v>3142.15</v>
      </c>
      <c r="H229" s="55">
        <v>924.48</v>
      </c>
      <c r="I229" s="55">
        <v>2826.28</v>
      </c>
      <c r="J229" s="55">
        <v>335.53</v>
      </c>
      <c r="K229" s="55">
        <v>167.84</v>
      </c>
      <c r="L229" s="56">
        <v>0</v>
      </c>
      <c r="M229" s="55">
        <v>0</v>
      </c>
      <c r="N229" s="57">
        <f t="shared" si="3"/>
        <v>237381.93</v>
      </c>
    </row>
    <row r="230" spans="1:14" ht="15.6" x14ac:dyDescent="0.3">
      <c r="A230" s="37" t="s">
        <v>452</v>
      </c>
      <c r="B230" s="38" t="s">
        <v>453</v>
      </c>
      <c r="C230" s="55">
        <v>168484.04</v>
      </c>
      <c r="D230" s="55">
        <v>46988.71</v>
      </c>
      <c r="E230" s="55">
        <v>1862.69</v>
      </c>
      <c r="F230" s="55">
        <v>5361.71</v>
      </c>
      <c r="G230" s="55">
        <v>3000.86</v>
      </c>
      <c r="H230" s="55">
        <v>944.13</v>
      </c>
      <c r="I230" s="55">
        <v>2660.49</v>
      </c>
      <c r="J230" s="55">
        <v>389.79</v>
      </c>
      <c r="K230" s="55">
        <v>155.15</v>
      </c>
      <c r="L230" s="56">
        <v>0</v>
      </c>
      <c r="M230" s="55">
        <v>0</v>
      </c>
      <c r="N230" s="57">
        <f t="shared" si="3"/>
        <v>229847.56999999998</v>
      </c>
    </row>
    <row r="231" spans="1:14" ht="15.6" x14ac:dyDescent="0.3">
      <c r="A231" s="37" t="s">
        <v>454</v>
      </c>
      <c r="B231" s="38" t="s">
        <v>455</v>
      </c>
      <c r="C231" s="55">
        <v>123576.6</v>
      </c>
      <c r="D231" s="55">
        <v>78730.570000000007</v>
      </c>
      <c r="E231" s="55">
        <v>1470.03</v>
      </c>
      <c r="F231" s="55">
        <v>4204.75</v>
      </c>
      <c r="G231" s="55">
        <v>917.59</v>
      </c>
      <c r="H231" s="55">
        <v>690.07</v>
      </c>
      <c r="I231" s="55">
        <v>1268.22</v>
      </c>
      <c r="J231" s="55">
        <v>303.52</v>
      </c>
      <c r="K231" s="55">
        <v>108.74</v>
      </c>
      <c r="L231" s="56">
        <v>0</v>
      </c>
      <c r="M231" s="55">
        <v>0</v>
      </c>
      <c r="N231" s="57">
        <f t="shared" si="3"/>
        <v>211270.09</v>
      </c>
    </row>
    <row r="232" spans="1:14" ht="15.6" x14ac:dyDescent="0.3">
      <c r="A232" s="37" t="s">
        <v>456</v>
      </c>
      <c r="B232" s="38" t="s">
        <v>457</v>
      </c>
      <c r="C232" s="55">
        <v>96686.399999999994</v>
      </c>
      <c r="D232" s="55">
        <v>47509.55</v>
      </c>
      <c r="E232" s="55">
        <v>1122.5</v>
      </c>
      <c r="F232" s="55">
        <v>3193.27</v>
      </c>
      <c r="G232" s="55">
        <v>1344.57</v>
      </c>
      <c r="H232" s="55">
        <v>543.58000000000004</v>
      </c>
      <c r="I232" s="55">
        <v>1335.17</v>
      </c>
      <c r="J232" s="55">
        <v>232.43</v>
      </c>
      <c r="K232" s="55">
        <v>88.4</v>
      </c>
      <c r="L232" s="56">
        <v>0</v>
      </c>
      <c r="M232" s="55">
        <v>0</v>
      </c>
      <c r="N232" s="57">
        <f t="shared" si="3"/>
        <v>152055.87</v>
      </c>
    </row>
    <row r="233" spans="1:14" ht="15.6" x14ac:dyDescent="0.3">
      <c r="A233" s="37" t="s">
        <v>458</v>
      </c>
      <c r="B233" s="38" t="s">
        <v>459</v>
      </c>
      <c r="C233" s="55">
        <v>516286.58</v>
      </c>
      <c r="D233" s="55">
        <v>62250</v>
      </c>
      <c r="E233" s="55">
        <v>4599.24</v>
      </c>
      <c r="F233" s="55">
        <v>12208.49</v>
      </c>
      <c r="G233" s="55">
        <v>12977.77</v>
      </c>
      <c r="H233" s="55">
        <v>3102.96</v>
      </c>
      <c r="I233" s="55">
        <v>11013.25</v>
      </c>
      <c r="J233" s="55">
        <v>897.22</v>
      </c>
      <c r="K233" s="55">
        <v>642.25</v>
      </c>
      <c r="L233" s="56">
        <v>0</v>
      </c>
      <c r="M233" s="55">
        <v>0</v>
      </c>
      <c r="N233" s="57">
        <f t="shared" si="3"/>
        <v>623977.76</v>
      </c>
    </row>
    <row r="234" spans="1:14" ht="15.6" x14ac:dyDescent="0.3">
      <c r="A234" s="37" t="s">
        <v>460</v>
      </c>
      <c r="B234" s="38" t="s">
        <v>461</v>
      </c>
      <c r="C234" s="55">
        <v>288612.59000000003</v>
      </c>
      <c r="D234" s="55">
        <v>149416.26999999999</v>
      </c>
      <c r="E234" s="55">
        <v>2484.2399999999998</v>
      </c>
      <c r="F234" s="55">
        <v>6591.88</v>
      </c>
      <c r="G234" s="55">
        <v>6235.87</v>
      </c>
      <c r="H234" s="55">
        <v>1739.02</v>
      </c>
      <c r="I234" s="55">
        <v>5850.9</v>
      </c>
      <c r="J234" s="55">
        <v>467.14</v>
      </c>
      <c r="K234" s="55">
        <v>365.14</v>
      </c>
      <c r="L234" s="56">
        <v>0</v>
      </c>
      <c r="M234" s="55">
        <v>0</v>
      </c>
      <c r="N234" s="57">
        <f t="shared" si="3"/>
        <v>461763.05000000005</v>
      </c>
    </row>
    <row r="235" spans="1:14" ht="30" x14ac:dyDescent="0.3">
      <c r="A235" s="37" t="s">
        <v>462</v>
      </c>
      <c r="B235" s="38" t="s">
        <v>463</v>
      </c>
      <c r="C235" s="55">
        <v>1958778.21</v>
      </c>
      <c r="D235" s="55">
        <v>370155.65</v>
      </c>
      <c r="E235" s="55">
        <v>11276</v>
      </c>
      <c r="F235" s="55">
        <v>22797.5</v>
      </c>
      <c r="G235" s="55">
        <v>37679.83</v>
      </c>
      <c r="H235" s="55">
        <v>12945.4</v>
      </c>
      <c r="I235" s="55">
        <v>44287.01</v>
      </c>
      <c r="J235" s="55">
        <v>1753.37</v>
      </c>
      <c r="K235" s="55">
        <v>3365.77</v>
      </c>
      <c r="L235" s="56">
        <v>0</v>
      </c>
      <c r="M235" s="55">
        <v>0</v>
      </c>
      <c r="N235" s="57">
        <f t="shared" si="3"/>
        <v>2463038.7399999998</v>
      </c>
    </row>
    <row r="236" spans="1:14" ht="30" x14ac:dyDescent="0.3">
      <c r="A236" s="37" t="s">
        <v>464</v>
      </c>
      <c r="B236" s="38" t="s">
        <v>465</v>
      </c>
      <c r="C236" s="55">
        <v>148981.68</v>
      </c>
      <c r="D236" s="55">
        <v>55950</v>
      </c>
      <c r="E236" s="55">
        <v>2025.77</v>
      </c>
      <c r="F236" s="55">
        <v>5993.03</v>
      </c>
      <c r="G236" s="55">
        <v>1792.43</v>
      </c>
      <c r="H236" s="55">
        <v>789.39</v>
      </c>
      <c r="I236" s="55">
        <v>1595.06</v>
      </c>
      <c r="J236" s="55">
        <v>435.58</v>
      </c>
      <c r="K236" s="55">
        <v>96.2</v>
      </c>
      <c r="L236" s="56">
        <v>0</v>
      </c>
      <c r="M236" s="55">
        <v>0</v>
      </c>
      <c r="N236" s="57">
        <f t="shared" si="3"/>
        <v>217659.13999999998</v>
      </c>
    </row>
    <row r="237" spans="1:14" ht="15.6" x14ac:dyDescent="0.3">
      <c r="A237" s="37" t="s">
        <v>466</v>
      </c>
      <c r="B237" s="38" t="s">
        <v>467</v>
      </c>
      <c r="C237" s="55">
        <v>747408.13</v>
      </c>
      <c r="D237" s="55">
        <v>167887.87</v>
      </c>
      <c r="E237" s="55">
        <v>5827.97</v>
      </c>
      <c r="F237" s="55">
        <v>14124.27</v>
      </c>
      <c r="G237" s="55">
        <v>19993.259999999998</v>
      </c>
      <c r="H237" s="55">
        <v>4704.62</v>
      </c>
      <c r="I237" s="55">
        <v>17749.740000000002</v>
      </c>
      <c r="J237" s="55">
        <v>1037.92</v>
      </c>
      <c r="K237" s="55">
        <v>1088.1400000000001</v>
      </c>
      <c r="L237" s="56">
        <v>98802</v>
      </c>
      <c r="M237" s="55">
        <v>0</v>
      </c>
      <c r="N237" s="57">
        <f t="shared" si="3"/>
        <v>1078623.92</v>
      </c>
    </row>
    <row r="238" spans="1:14" ht="15.6" x14ac:dyDescent="0.3">
      <c r="A238" s="37" t="s">
        <v>468</v>
      </c>
      <c r="B238" s="38" t="s">
        <v>469</v>
      </c>
      <c r="C238" s="55">
        <v>167687.25</v>
      </c>
      <c r="D238" s="55">
        <v>61429.1</v>
      </c>
      <c r="E238" s="55">
        <v>1589.68</v>
      </c>
      <c r="F238" s="55">
        <v>4248.2299999999996</v>
      </c>
      <c r="G238" s="55">
        <v>1959.61</v>
      </c>
      <c r="H238" s="55">
        <v>1001.8</v>
      </c>
      <c r="I238" s="55">
        <v>2477.33</v>
      </c>
      <c r="J238" s="55">
        <v>300.33999999999997</v>
      </c>
      <c r="K238" s="55">
        <v>201.89</v>
      </c>
      <c r="L238" s="56">
        <v>1114</v>
      </c>
      <c r="M238" s="55">
        <v>0</v>
      </c>
      <c r="N238" s="57">
        <f t="shared" si="3"/>
        <v>242009.22999999998</v>
      </c>
    </row>
    <row r="239" spans="1:14" ht="15.6" x14ac:dyDescent="0.3">
      <c r="A239" s="37" t="s">
        <v>470</v>
      </c>
      <c r="B239" s="38" t="s">
        <v>471</v>
      </c>
      <c r="C239" s="55">
        <v>300499.83</v>
      </c>
      <c r="D239" s="55">
        <v>55038.6</v>
      </c>
      <c r="E239" s="55">
        <v>2899.47</v>
      </c>
      <c r="F239" s="55">
        <v>7830.43</v>
      </c>
      <c r="G239" s="55">
        <v>6962.09</v>
      </c>
      <c r="H239" s="55">
        <v>1779.67</v>
      </c>
      <c r="I239" s="55">
        <v>5966.32</v>
      </c>
      <c r="J239" s="55">
        <v>589.98</v>
      </c>
      <c r="K239" s="55">
        <v>349.51</v>
      </c>
      <c r="L239" s="56">
        <v>0</v>
      </c>
      <c r="M239" s="55">
        <v>0</v>
      </c>
      <c r="N239" s="57">
        <f t="shared" si="3"/>
        <v>381915.89999999997</v>
      </c>
    </row>
    <row r="240" spans="1:14" ht="15.6" x14ac:dyDescent="0.3">
      <c r="A240" s="37" t="s">
        <v>472</v>
      </c>
      <c r="B240" s="38" t="s">
        <v>473</v>
      </c>
      <c r="C240" s="55">
        <v>2318810.67</v>
      </c>
      <c r="D240" s="55">
        <v>461329.91999999998</v>
      </c>
      <c r="E240" s="55">
        <v>17550.57</v>
      </c>
      <c r="F240" s="55">
        <v>43962.29</v>
      </c>
      <c r="G240" s="55">
        <v>48140.31</v>
      </c>
      <c r="H240" s="55">
        <v>14403.76</v>
      </c>
      <c r="I240" s="55">
        <v>47762.35</v>
      </c>
      <c r="J240" s="55">
        <v>3125.71</v>
      </c>
      <c r="K240" s="55">
        <v>3280.74</v>
      </c>
      <c r="L240" s="56">
        <v>0</v>
      </c>
      <c r="M240" s="55">
        <v>0</v>
      </c>
      <c r="N240" s="57">
        <f t="shared" si="3"/>
        <v>2958366.32</v>
      </c>
    </row>
    <row r="241" spans="1:14" ht="15.6" x14ac:dyDescent="0.3">
      <c r="A241" s="37" t="s">
        <v>474</v>
      </c>
      <c r="B241" s="38" t="s">
        <v>475</v>
      </c>
      <c r="C241" s="55">
        <v>354732.25</v>
      </c>
      <c r="D241" s="55">
        <v>178030.68</v>
      </c>
      <c r="E241" s="55">
        <v>2937.12</v>
      </c>
      <c r="F241" s="55">
        <v>7665.81</v>
      </c>
      <c r="G241" s="55">
        <v>3674.3</v>
      </c>
      <c r="H241" s="55">
        <v>2161.09</v>
      </c>
      <c r="I241" s="55">
        <v>5272.9</v>
      </c>
      <c r="J241" s="55">
        <v>512.37</v>
      </c>
      <c r="K241" s="55">
        <v>467.97</v>
      </c>
      <c r="L241" s="56">
        <v>1878</v>
      </c>
      <c r="M241" s="55">
        <v>0</v>
      </c>
      <c r="N241" s="57">
        <f t="shared" si="3"/>
        <v>557332.49</v>
      </c>
    </row>
    <row r="242" spans="1:14" ht="15.6" x14ac:dyDescent="0.3">
      <c r="A242" s="37" t="s">
        <v>476</v>
      </c>
      <c r="B242" s="38" t="s">
        <v>477</v>
      </c>
      <c r="C242" s="55">
        <v>638165.74</v>
      </c>
      <c r="D242" s="55">
        <v>68426.2</v>
      </c>
      <c r="E242" s="55">
        <v>5580.96</v>
      </c>
      <c r="F242" s="55">
        <v>14733.9</v>
      </c>
      <c r="G242" s="55">
        <v>15730.26</v>
      </c>
      <c r="H242" s="55">
        <v>3849.78</v>
      </c>
      <c r="I242" s="55">
        <v>13561.01</v>
      </c>
      <c r="J242" s="55">
        <v>1083.82</v>
      </c>
      <c r="K242" s="55">
        <v>806.14</v>
      </c>
      <c r="L242" s="56">
        <v>10000</v>
      </c>
      <c r="M242" s="55">
        <v>0</v>
      </c>
      <c r="N242" s="57">
        <f t="shared" si="3"/>
        <v>771937.80999999994</v>
      </c>
    </row>
    <row r="243" spans="1:14" ht="15.6" x14ac:dyDescent="0.3">
      <c r="A243" s="37" t="s">
        <v>478</v>
      </c>
      <c r="B243" s="38" t="s">
        <v>479</v>
      </c>
      <c r="C243" s="55">
        <v>394229.64</v>
      </c>
      <c r="D243" s="55">
        <v>205113.72</v>
      </c>
      <c r="E243" s="55">
        <v>3899.22</v>
      </c>
      <c r="F243" s="55">
        <v>10783.28</v>
      </c>
      <c r="G243" s="55">
        <v>8182.66</v>
      </c>
      <c r="H243" s="55">
        <v>2298.35</v>
      </c>
      <c r="I243" s="55">
        <v>7272.27</v>
      </c>
      <c r="J243" s="55">
        <v>776.89</v>
      </c>
      <c r="K243" s="55">
        <v>434.08</v>
      </c>
      <c r="L243" s="56">
        <v>0</v>
      </c>
      <c r="M243" s="55">
        <v>0</v>
      </c>
      <c r="N243" s="57">
        <f t="shared" si="3"/>
        <v>632990.11</v>
      </c>
    </row>
    <row r="244" spans="1:14" ht="15.6" x14ac:dyDescent="0.3">
      <c r="A244" s="37" t="s">
        <v>480</v>
      </c>
      <c r="B244" s="38" t="s">
        <v>481</v>
      </c>
      <c r="C244" s="55">
        <v>208238.95</v>
      </c>
      <c r="D244" s="55">
        <v>102069.58</v>
      </c>
      <c r="E244" s="55">
        <v>2394.19</v>
      </c>
      <c r="F244" s="55">
        <v>7010.9</v>
      </c>
      <c r="G244" s="55">
        <v>3014.7</v>
      </c>
      <c r="H244" s="55">
        <v>1142.19</v>
      </c>
      <c r="I244" s="55">
        <v>2732.78</v>
      </c>
      <c r="J244" s="55">
        <v>540.96</v>
      </c>
      <c r="K244" s="55">
        <v>172.82</v>
      </c>
      <c r="L244" s="56">
        <v>4834</v>
      </c>
      <c r="M244" s="55">
        <v>0</v>
      </c>
      <c r="N244" s="57">
        <f t="shared" si="3"/>
        <v>332151.07000000012</v>
      </c>
    </row>
    <row r="245" spans="1:14" ht="15.6" x14ac:dyDescent="0.3">
      <c r="A245" s="37" t="s">
        <v>482</v>
      </c>
      <c r="B245" s="38" t="s">
        <v>483</v>
      </c>
      <c r="C245" s="55">
        <v>216281.78</v>
      </c>
      <c r="D245" s="55">
        <v>86034.03</v>
      </c>
      <c r="E245" s="55">
        <v>2258.62</v>
      </c>
      <c r="F245" s="55">
        <v>6141.58</v>
      </c>
      <c r="G245" s="55">
        <v>3273</v>
      </c>
      <c r="H245" s="55">
        <v>1268.3599999999999</v>
      </c>
      <c r="I245" s="55">
        <v>3419.36</v>
      </c>
      <c r="J245" s="55">
        <v>466.73</v>
      </c>
      <c r="K245" s="55">
        <v>237.81</v>
      </c>
      <c r="L245" s="56">
        <v>0</v>
      </c>
      <c r="M245" s="55">
        <v>0</v>
      </c>
      <c r="N245" s="57">
        <f t="shared" si="3"/>
        <v>319381.26999999996</v>
      </c>
    </row>
    <row r="246" spans="1:14" ht="30" x14ac:dyDescent="0.3">
      <c r="A246" s="37" t="s">
        <v>484</v>
      </c>
      <c r="B246" s="38" t="s">
        <v>485</v>
      </c>
      <c r="C246" s="55">
        <v>176119.54</v>
      </c>
      <c r="D246" s="55">
        <v>82607.92</v>
      </c>
      <c r="E246" s="55">
        <v>2006.22</v>
      </c>
      <c r="F246" s="55">
        <v>5620.89</v>
      </c>
      <c r="G246" s="55">
        <v>2094.84</v>
      </c>
      <c r="H246" s="55">
        <v>1004.7</v>
      </c>
      <c r="I246" s="55">
        <v>2315.88</v>
      </c>
      <c r="J246" s="55">
        <v>409.14</v>
      </c>
      <c r="K246" s="55">
        <v>170.93</v>
      </c>
      <c r="L246" s="56">
        <v>7246</v>
      </c>
      <c r="M246" s="55">
        <v>0</v>
      </c>
      <c r="N246" s="57">
        <f t="shared" si="3"/>
        <v>279596.06000000006</v>
      </c>
    </row>
    <row r="247" spans="1:14" ht="15.6" x14ac:dyDescent="0.3">
      <c r="A247" s="37" t="s">
        <v>486</v>
      </c>
      <c r="B247" s="38" t="s">
        <v>487</v>
      </c>
      <c r="C247" s="55">
        <v>150437.35999999999</v>
      </c>
      <c r="D247" s="55">
        <v>38548.589999999997</v>
      </c>
      <c r="E247" s="55">
        <v>1476.12</v>
      </c>
      <c r="F247" s="55">
        <v>4044.19</v>
      </c>
      <c r="G247" s="55">
        <v>2109.21</v>
      </c>
      <c r="H247" s="55">
        <v>881.37</v>
      </c>
      <c r="I247" s="55">
        <v>2301.62</v>
      </c>
      <c r="J247" s="55">
        <v>312.64</v>
      </c>
      <c r="K247" s="55">
        <v>168.12</v>
      </c>
      <c r="L247" s="56">
        <v>9274</v>
      </c>
      <c r="M247" s="55">
        <v>0</v>
      </c>
      <c r="N247" s="57">
        <f t="shared" si="3"/>
        <v>209553.21999999997</v>
      </c>
    </row>
    <row r="248" spans="1:14" ht="15.6" x14ac:dyDescent="0.3">
      <c r="A248" s="37" t="s">
        <v>488</v>
      </c>
      <c r="B248" s="38" t="s">
        <v>489</v>
      </c>
      <c r="C248" s="55">
        <v>277960.88</v>
      </c>
      <c r="D248" s="55">
        <v>55297</v>
      </c>
      <c r="E248" s="55">
        <v>2860.62</v>
      </c>
      <c r="F248" s="55">
        <v>7882.91</v>
      </c>
      <c r="G248" s="55">
        <v>6067.74</v>
      </c>
      <c r="H248" s="55">
        <v>1619.41</v>
      </c>
      <c r="I248" s="55">
        <v>5142.95</v>
      </c>
      <c r="J248" s="55">
        <v>575.45000000000005</v>
      </c>
      <c r="K248" s="55">
        <v>301.01</v>
      </c>
      <c r="L248" s="56">
        <v>0</v>
      </c>
      <c r="M248" s="55">
        <v>0</v>
      </c>
      <c r="N248" s="57">
        <f t="shared" si="3"/>
        <v>357707.97</v>
      </c>
    </row>
    <row r="249" spans="1:14" ht="15.6" x14ac:dyDescent="0.3">
      <c r="A249" s="37" t="s">
        <v>490</v>
      </c>
      <c r="B249" s="38" t="s">
        <v>491</v>
      </c>
      <c r="C249" s="55">
        <v>143296.57999999999</v>
      </c>
      <c r="D249" s="55">
        <v>53456.639999999999</v>
      </c>
      <c r="E249" s="55">
        <v>1680.71</v>
      </c>
      <c r="F249" s="55">
        <v>4979.32</v>
      </c>
      <c r="G249" s="55">
        <v>2175.54</v>
      </c>
      <c r="H249" s="55">
        <v>777.02</v>
      </c>
      <c r="I249" s="55">
        <v>1931.9</v>
      </c>
      <c r="J249" s="55">
        <v>364.92</v>
      </c>
      <c r="K249" s="55">
        <v>112.88</v>
      </c>
      <c r="L249" s="56">
        <v>0</v>
      </c>
      <c r="M249" s="55">
        <v>0</v>
      </c>
      <c r="N249" s="57">
        <f t="shared" si="3"/>
        <v>208775.50999999998</v>
      </c>
    </row>
    <row r="250" spans="1:14" ht="15.6" x14ac:dyDescent="0.3">
      <c r="A250" s="37" t="s">
        <v>492</v>
      </c>
      <c r="B250" s="38" t="s">
        <v>493</v>
      </c>
      <c r="C250" s="55">
        <v>1040774.98</v>
      </c>
      <c r="D250" s="55">
        <v>80242.8</v>
      </c>
      <c r="E250" s="55">
        <v>8509.2000000000007</v>
      </c>
      <c r="F250" s="55">
        <v>21794.27</v>
      </c>
      <c r="G250" s="55">
        <v>27597.07</v>
      </c>
      <c r="H250" s="55">
        <v>6390.09</v>
      </c>
      <c r="I250" s="55">
        <v>23573.73</v>
      </c>
      <c r="J250" s="55">
        <v>1588.18</v>
      </c>
      <c r="K250" s="55">
        <v>1403.64</v>
      </c>
      <c r="L250" s="56">
        <v>0</v>
      </c>
      <c r="M250" s="55">
        <v>0</v>
      </c>
      <c r="N250" s="57">
        <f t="shared" si="3"/>
        <v>1211873.96</v>
      </c>
    </row>
    <row r="251" spans="1:14" ht="15.6" x14ac:dyDescent="0.3">
      <c r="A251" s="37" t="s">
        <v>494</v>
      </c>
      <c r="B251" s="38" t="s">
        <v>495</v>
      </c>
      <c r="C251" s="55">
        <v>302556.69</v>
      </c>
      <c r="D251" s="55">
        <v>113121.53</v>
      </c>
      <c r="E251" s="55">
        <v>2828.83</v>
      </c>
      <c r="F251" s="55">
        <v>7547.86</v>
      </c>
      <c r="G251" s="55">
        <v>4111.24</v>
      </c>
      <c r="H251" s="55">
        <v>1806.12</v>
      </c>
      <c r="I251" s="55">
        <v>4775.58</v>
      </c>
      <c r="J251" s="55">
        <v>591.71</v>
      </c>
      <c r="K251" s="55">
        <v>363.31</v>
      </c>
      <c r="L251" s="56">
        <v>39202</v>
      </c>
      <c r="M251" s="55">
        <v>0</v>
      </c>
      <c r="N251" s="57">
        <f t="shared" si="3"/>
        <v>476904.87</v>
      </c>
    </row>
    <row r="252" spans="1:14" ht="15.6" x14ac:dyDescent="0.3">
      <c r="A252" s="37" t="s">
        <v>496</v>
      </c>
      <c r="B252" s="38" t="s">
        <v>497</v>
      </c>
      <c r="C252" s="55">
        <v>349150.64</v>
      </c>
      <c r="D252" s="55">
        <v>54030.49</v>
      </c>
      <c r="E252" s="55">
        <v>2990.21</v>
      </c>
      <c r="F252" s="55">
        <v>7716.19</v>
      </c>
      <c r="G252" s="55">
        <v>8313.17</v>
      </c>
      <c r="H252" s="55">
        <v>2133.12</v>
      </c>
      <c r="I252" s="55">
        <v>7572.11</v>
      </c>
      <c r="J252" s="55">
        <v>565.66</v>
      </c>
      <c r="K252" s="55">
        <v>459.65</v>
      </c>
      <c r="L252" s="56">
        <v>0</v>
      </c>
      <c r="M252" s="55">
        <v>0</v>
      </c>
      <c r="N252" s="57">
        <f t="shared" si="3"/>
        <v>432931.24</v>
      </c>
    </row>
    <row r="253" spans="1:14" ht="15.6" x14ac:dyDescent="0.3">
      <c r="A253" s="37" t="s">
        <v>498</v>
      </c>
      <c r="B253" s="38" t="s">
        <v>499</v>
      </c>
      <c r="C253" s="55">
        <v>162405.57</v>
      </c>
      <c r="D253" s="55">
        <v>44651.6</v>
      </c>
      <c r="E253" s="55">
        <v>1723.05</v>
      </c>
      <c r="F253" s="55">
        <v>4769.58</v>
      </c>
      <c r="G253" s="55">
        <v>2861.45</v>
      </c>
      <c r="H253" s="55">
        <v>940.63</v>
      </c>
      <c r="I253" s="55">
        <v>2667.44</v>
      </c>
      <c r="J253" s="55">
        <v>347.62</v>
      </c>
      <c r="K253" s="55">
        <v>170.89</v>
      </c>
      <c r="L253" s="56">
        <v>0</v>
      </c>
      <c r="M253" s="55">
        <v>0</v>
      </c>
      <c r="N253" s="57">
        <f t="shared" si="3"/>
        <v>220537.83000000002</v>
      </c>
    </row>
    <row r="254" spans="1:14" ht="15.6" x14ac:dyDescent="0.3">
      <c r="A254" s="37" t="s">
        <v>500</v>
      </c>
      <c r="B254" s="38" t="s">
        <v>501</v>
      </c>
      <c r="C254" s="55">
        <v>106168.45</v>
      </c>
      <c r="D254" s="55">
        <v>40600</v>
      </c>
      <c r="E254" s="55">
        <v>1448.55</v>
      </c>
      <c r="F254" s="55">
        <v>4304.2700000000004</v>
      </c>
      <c r="G254" s="55">
        <v>1287.26</v>
      </c>
      <c r="H254" s="55">
        <v>559.45000000000005</v>
      </c>
      <c r="I254" s="55">
        <v>1139.95</v>
      </c>
      <c r="J254" s="55">
        <v>312.91000000000003</v>
      </c>
      <c r="K254" s="55">
        <v>66.48</v>
      </c>
      <c r="L254" s="56">
        <v>0</v>
      </c>
      <c r="M254" s="55">
        <v>0</v>
      </c>
      <c r="N254" s="57">
        <f t="shared" si="3"/>
        <v>155887.32000000004</v>
      </c>
    </row>
    <row r="255" spans="1:14" ht="15.6" x14ac:dyDescent="0.3">
      <c r="A255" s="37" t="s">
        <v>502</v>
      </c>
      <c r="B255" s="38" t="s">
        <v>503</v>
      </c>
      <c r="C255" s="55">
        <v>249893.44</v>
      </c>
      <c r="D255" s="55">
        <v>66360.86</v>
      </c>
      <c r="E255" s="55">
        <v>2022.43</v>
      </c>
      <c r="F255" s="55">
        <v>6339.87</v>
      </c>
      <c r="G255" s="55">
        <v>3327.64</v>
      </c>
      <c r="H255" s="55">
        <v>1381.13</v>
      </c>
      <c r="I255" s="55">
        <v>3539.85</v>
      </c>
      <c r="J255" s="55">
        <v>365</v>
      </c>
      <c r="K255" s="55">
        <v>246.81</v>
      </c>
      <c r="L255" s="56">
        <v>6050</v>
      </c>
      <c r="M255" s="55">
        <v>0</v>
      </c>
      <c r="N255" s="57">
        <f t="shared" si="3"/>
        <v>339527.02999999997</v>
      </c>
    </row>
    <row r="256" spans="1:14" ht="15.6" x14ac:dyDescent="0.3">
      <c r="A256" s="37" t="s">
        <v>504</v>
      </c>
      <c r="B256" s="38" t="s">
        <v>505</v>
      </c>
      <c r="C256" s="55">
        <v>1410153.48</v>
      </c>
      <c r="D256" s="55">
        <v>168389.98</v>
      </c>
      <c r="E256" s="55">
        <v>9637.69</v>
      </c>
      <c r="F256" s="55">
        <v>21893.439999999999</v>
      </c>
      <c r="G256" s="55">
        <v>36479.449999999997</v>
      </c>
      <c r="H256" s="55">
        <v>9078.42</v>
      </c>
      <c r="I256" s="55">
        <v>32949.14</v>
      </c>
      <c r="J256" s="55">
        <v>1589.82</v>
      </c>
      <c r="K256" s="55">
        <v>2224.5700000000002</v>
      </c>
      <c r="L256" s="56">
        <v>157469</v>
      </c>
      <c r="M256" s="55">
        <v>0</v>
      </c>
      <c r="N256" s="57">
        <f t="shared" si="3"/>
        <v>1849864.9899999998</v>
      </c>
    </row>
    <row r="257" spans="1:14" ht="30" x14ac:dyDescent="0.3">
      <c r="A257" s="37" t="s">
        <v>506</v>
      </c>
      <c r="B257" s="38" t="s">
        <v>507</v>
      </c>
      <c r="C257" s="55">
        <v>348854.7</v>
      </c>
      <c r="D257" s="55">
        <v>94648.57</v>
      </c>
      <c r="E257" s="55">
        <v>3055.88</v>
      </c>
      <c r="F257" s="55">
        <v>7967.66</v>
      </c>
      <c r="G257" s="55">
        <v>8185.64</v>
      </c>
      <c r="H257" s="55">
        <v>2117.94</v>
      </c>
      <c r="I257" s="55">
        <v>7379.58</v>
      </c>
      <c r="J257" s="55">
        <v>593.15</v>
      </c>
      <c r="K257" s="55">
        <v>448.39</v>
      </c>
      <c r="L257" s="56">
        <v>0</v>
      </c>
      <c r="M257" s="55">
        <v>0</v>
      </c>
      <c r="N257" s="57">
        <f t="shared" si="3"/>
        <v>473251.51000000007</v>
      </c>
    </row>
    <row r="258" spans="1:14" ht="15.6" x14ac:dyDescent="0.3">
      <c r="A258" s="37" t="s">
        <v>508</v>
      </c>
      <c r="B258" s="38" t="s">
        <v>509</v>
      </c>
      <c r="C258" s="55">
        <v>316990.34999999998</v>
      </c>
      <c r="D258" s="55">
        <v>78055.77</v>
      </c>
      <c r="E258" s="55">
        <v>2506.3200000000002</v>
      </c>
      <c r="F258" s="55">
        <v>6942.62</v>
      </c>
      <c r="G258" s="55">
        <v>2595.13</v>
      </c>
      <c r="H258" s="55">
        <v>1877.43</v>
      </c>
      <c r="I258" s="55">
        <v>4183.03</v>
      </c>
      <c r="J258" s="55">
        <v>473.26</v>
      </c>
      <c r="K258" s="55">
        <v>389.45</v>
      </c>
      <c r="L258" s="56">
        <v>0</v>
      </c>
      <c r="M258" s="55">
        <v>0</v>
      </c>
      <c r="N258" s="57">
        <f t="shared" si="3"/>
        <v>414013.36000000004</v>
      </c>
    </row>
    <row r="259" spans="1:14" ht="15.6" x14ac:dyDescent="0.3">
      <c r="A259" s="37" t="s">
        <v>510</v>
      </c>
      <c r="B259" s="38" t="s">
        <v>511</v>
      </c>
      <c r="C259" s="55">
        <v>189852.91</v>
      </c>
      <c r="D259" s="55">
        <v>79116.86</v>
      </c>
      <c r="E259" s="55">
        <v>2233.3000000000002</v>
      </c>
      <c r="F259" s="55">
        <v>6401.5</v>
      </c>
      <c r="G259" s="55">
        <v>2614.85</v>
      </c>
      <c r="H259" s="55">
        <v>1058.74</v>
      </c>
      <c r="I259" s="55">
        <v>2524.7399999999998</v>
      </c>
      <c r="J259" s="55">
        <v>471.32</v>
      </c>
      <c r="K259" s="55">
        <v>167</v>
      </c>
      <c r="L259" s="56">
        <v>7238</v>
      </c>
      <c r="M259" s="55">
        <v>0</v>
      </c>
      <c r="N259" s="57">
        <f t="shared" si="3"/>
        <v>291679.21999999997</v>
      </c>
    </row>
    <row r="260" spans="1:14" ht="15.6" x14ac:dyDescent="0.3">
      <c r="A260" s="37" t="s">
        <v>512</v>
      </c>
      <c r="B260" s="38" t="s">
        <v>513</v>
      </c>
      <c r="C260" s="55">
        <v>237942.2</v>
      </c>
      <c r="D260" s="55">
        <v>49846</v>
      </c>
      <c r="E260" s="55">
        <v>2424.4</v>
      </c>
      <c r="F260" s="55">
        <v>6657.21</v>
      </c>
      <c r="G260" s="55">
        <v>5110.8599999999997</v>
      </c>
      <c r="H260" s="55">
        <v>1390.49</v>
      </c>
      <c r="I260" s="55">
        <v>4460.45</v>
      </c>
      <c r="J260" s="55">
        <v>486.85</v>
      </c>
      <c r="K260" s="55">
        <v>261.10000000000002</v>
      </c>
      <c r="L260" s="56">
        <v>0</v>
      </c>
      <c r="M260" s="55">
        <v>0</v>
      </c>
      <c r="N260" s="57">
        <f t="shared" si="3"/>
        <v>308579.56</v>
      </c>
    </row>
    <row r="261" spans="1:14" ht="15.6" x14ac:dyDescent="0.3">
      <c r="A261" s="37" t="s">
        <v>514</v>
      </c>
      <c r="B261" s="38" t="s">
        <v>515</v>
      </c>
      <c r="C261" s="55">
        <v>297663.84999999998</v>
      </c>
      <c r="D261" s="55">
        <v>100635.72</v>
      </c>
      <c r="E261" s="55">
        <v>3178.51</v>
      </c>
      <c r="F261" s="55">
        <v>8791.52</v>
      </c>
      <c r="G261" s="55">
        <v>4485.45</v>
      </c>
      <c r="H261" s="55">
        <v>1724.74</v>
      </c>
      <c r="I261" s="55">
        <v>4451.63</v>
      </c>
      <c r="J261" s="55">
        <v>640.01</v>
      </c>
      <c r="K261" s="55">
        <v>312.55</v>
      </c>
      <c r="L261" s="56">
        <v>16194</v>
      </c>
      <c r="M261" s="55">
        <v>0</v>
      </c>
      <c r="N261" s="57">
        <f t="shared" si="3"/>
        <v>438077.98</v>
      </c>
    </row>
    <row r="262" spans="1:14" ht="15.6" x14ac:dyDescent="0.3">
      <c r="A262" s="37" t="s">
        <v>516</v>
      </c>
      <c r="B262" s="38" t="s">
        <v>517</v>
      </c>
      <c r="C262" s="55">
        <v>328537.14</v>
      </c>
      <c r="D262" s="55">
        <v>84420.52</v>
      </c>
      <c r="E262" s="55">
        <v>3291.87</v>
      </c>
      <c r="F262" s="55">
        <v>9198.82</v>
      </c>
      <c r="G262" s="55">
        <v>6816.53</v>
      </c>
      <c r="H262" s="55">
        <v>1898.43</v>
      </c>
      <c r="I262" s="55">
        <v>5983.31</v>
      </c>
      <c r="J262" s="55">
        <v>693.23</v>
      </c>
      <c r="K262" s="55">
        <v>348.92</v>
      </c>
      <c r="L262" s="56">
        <v>0</v>
      </c>
      <c r="M262" s="55">
        <v>0</v>
      </c>
      <c r="N262" s="57">
        <f t="shared" si="3"/>
        <v>441188.77</v>
      </c>
    </row>
    <row r="263" spans="1:14" ht="15.6" x14ac:dyDescent="0.3">
      <c r="A263" s="37" t="s">
        <v>518</v>
      </c>
      <c r="B263" s="38" t="s">
        <v>519</v>
      </c>
      <c r="C263" s="55">
        <v>226801.81</v>
      </c>
      <c r="D263" s="55">
        <v>46945.599999999999</v>
      </c>
      <c r="E263" s="55">
        <v>2345.9299999999998</v>
      </c>
      <c r="F263" s="55">
        <v>6748.5</v>
      </c>
      <c r="G263" s="55">
        <v>4211.1899999999996</v>
      </c>
      <c r="H263" s="55">
        <v>1281.42</v>
      </c>
      <c r="I263" s="55">
        <v>3733.53</v>
      </c>
      <c r="J263" s="55">
        <v>487.21</v>
      </c>
      <c r="K263" s="55">
        <v>221.23</v>
      </c>
      <c r="L263" s="56">
        <v>0</v>
      </c>
      <c r="M263" s="55">
        <v>0</v>
      </c>
      <c r="N263" s="57">
        <f t="shared" si="3"/>
        <v>292776.42</v>
      </c>
    </row>
    <row r="264" spans="1:14" ht="15.6" x14ac:dyDescent="0.3">
      <c r="A264" s="37" t="s">
        <v>520</v>
      </c>
      <c r="B264" s="38" t="s">
        <v>521</v>
      </c>
      <c r="C264" s="55">
        <v>91745.79</v>
      </c>
      <c r="D264" s="55">
        <v>42483.839999999997</v>
      </c>
      <c r="E264" s="55">
        <v>1234.74</v>
      </c>
      <c r="F264" s="55">
        <v>3778.98</v>
      </c>
      <c r="G264" s="55">
        <v>479.28</v>
      </c>
      <c r="H264" s="55">
        <v>469.6</v>
      </c>
      <c r="I264" s="55">
        <v>607.85</v>
      </c>
      <c r="J264" s="55">
        <v>274.68</v>
      </c>
      <c r="K264" s="55">
        <v>49.49</v>
      </c>
      <c r="L264" s="56">
        <v>0</v>
      </c>
      <c r="M264" s="55">
        <v>0</v>
      </c>
      <c r="N264" s="57">
        <f t="shared" si="3"/>
        <v>141124.25</v>
      </c>
    </row>
    <row r="265" spans="1:14" ht="15.6" x14ac:dyDescent="0.3">
      <c r="A265" s="37" t="s">
        <v>522</v>
      </c>
      <c r="B265" s="38" t="s">
        <v>523</v>
      </c>
      <c r="C265" s="55">
        <v>154866.85</v>
      </c>
      <c r="D265" s="55">
        <v>76339.289999999994</v>
      </c>
      <c r="E265" s="55">
        <v>1945.52</v>
      </c>
      <c r="F265" s="55">
        <v>5664.26</v>
      </c>
      <c r="G265" s="55">
        <v>2248.67</v>
      </c>
      <c r="H265" s="55">
        <v>843.13</v>
      </c>
      <c r="I265" s="55">
        <v>1997.79</v>
      </c>
      <c r="J265" s="55">
        <v>427.23</v>
      </c>
      <c r="K265" s="55">
        <v>119.23</v>
      </c>
      <c r="L265" s="56">
        <v>13902</v>
      </c>
      <c r="M265" s="55">
        <v>0</v>
      </c>
      <c r="N265" s="57">
        <f t="shared" ref="N265:N328" si="4">SUM(C265:M265)</f>
        <v>258353.97000000006</v>
      </c>
    </row>
    <row r="266" spans="1:14" ht="15.6" x14ac:dyDescent="0.3">
      <c r="A266" s="37" t="s">
        <v>524</v>
      </c>
      <c r="B266" s="38" t="s">
        <v>525</v>
      </c>
      <c r="C266" s="55">
        <v>168191.73</v>
      </c>
      <c r="D266" s="55">
        <v>62285.4</v>
      </c>
      <c r="E266" s="55">
        <v>1644.87</v>
      </c>
      <c r="F266" s="55">
        <v>4380.99</v>
      </c>
      <c r="G266" s="55">
        <v>1474.46</v>
      </c>
      <c r="H266" s="55">
        <v>1004.4</v>
      </c>
      <c r="I266" s="55">
        <v>2213.4299999999998</v>
      </c>
      <c r="J266" s="55">
        <v>325.02999999999997</v>
      </c>
      <c r="K266" s="55">
        <v>199.93</v>
      </c>
      <c r="L266" s="56">
        <v>0</v>
      </c>
      <c r="M266" s="55">
        <v>0</v>
      </c>
      <c r="N266" s="57">
        <f t="shared" si="4"/>
        <v>241720.23999999996</v>
      </c>
    </row>
    <row r="267" spans="1:14" ht="30" x14ac:dyDescent="0.3">
      <c r="A267" s="37" t="s">
        <v>526</v>
      </c>
      <c r="B267" s="38" t="s">
        <v>527</v>
      </c>
      <c r="C267" s="55">
        <v>270571.39</v>
      </c>
      <c r="D267" s="55">
        <v>129217.65</v>
      </c>
      <c r="E267" s="55">
        <v>2874.89</v>
      </c>
      <c r="F267" s="55">
        <v>8291.24</v>
      </c>
      <c r="G267" s="55">
        <v>4625.7700000000004</v>
      </c>
      <c r="H267" s="55">
        <v>1520.64</v>
      </c>
      <c r="I267" s="55">
        <v>4167.01</v>
      </c>
      <c r="J267" s="55">
        <v>602.16</v>
      </c>
      <c r="K267" s="55">
        <v>256.27</v>
      </c>
      <c r="L267" s="56">
        <v>0</v>
      </c>
      <c r="M267" s="55">
        <v>0</v>
      </c>
      <c r="N267" s="57">
        <f t="shared" si="4"/>
        <v>422127.02000000008</v>
      </c>
    </row>
    <row r="268" spans="1:14" ht="15.6" x14ac:dyDescent="0.3">
      <c r="A268" s="37" t="s">
        <v>528</v>
      </c>
      <c r="B268" s="38" t="s">
        <v>529</v>
      </c>
      <c r="C268" s="55">
        <v>229635.71</v>
      </c>
      <c r="D268" s="55">
        <v>45722.2</v>
      </c>
      <c r="E268" s="55">
        <v>2375.1</v>
      </c>
      <c r="F268" s="55">
        <v>6652.95</v>
      </c>
      <c r="G268" s="55">
        <v>4651.92</v>
      </c>
      <c r="H268" s="55">
        <v>1321.46</v>
      </c>
      <c r="I268" s="55">
        <v>4087.76</v>
      </c>
      <c r="J268" s="55">
        <v>490.82</v>
      </c>
      <c r="K268" s="55">
        <v>238.38</v>
      </c>
      <c r="L268" s="56">
        <v>0</v>
      </c>
      <c r="M268" s="55">
        <v>0</v>
      </c>
      <c r="N268" s="57">
        <f t="shared" si="4"/>
        <v>295176.3</v>
      </c>
    </row>
    <row r="269" spans="1:14" ht="15.6" x14ac:dyDescent="0.3">
      <c r="A269" s="37" t="s">
        <v>530</v>
      </c>
      <c r="B269" s="38" t="s">
        <v>531</v>
      </c>
      <c r="C269" s="55">
        <v>617443.46</v>
      </c>
      <c r="D269" s="55">
        <v>316485.3</v>
      </c>
      <c r="E269" s="55">
        <v>5211.78</v>
      </c>
      <c r="F269" s="55">
        <v>13533.24</v>
      </c>
      <c r="G269" s="55">
        <v>14885.99</v>
      </c>
      <c r="H269" s="55">
        <v>3761.38</v>
      </c>
      <c r="I269" s="55">
        <v>13335.67</v>
      </c>
      <c r="J269" s="55">
        <v>995.44</v>
      </c>
      <c r="K269" s="55">
        <v>808.99</v>
      </c>
      <c r="L269" s="56">
        <v>58291</v>
      </c>
      <c r="M269" s="55">
        <v>0</v>
      </c>
      <c r="N269" s="57">
        <f t="shared" si="4"/>
        <v>1044752.25</v>
      </c>
    </row>
    <row r="270" spans="1:14" ht="15.6" x14ac:dyDescent="0.3">
      <c r="A270" s="37" t="s">
        <v>532</v>
      </c>
      <c r="B270" s="38" t="s">
        <v>533</v>
      </c>
      <c r="C270" s="55">
        <v>127535.88</v>
      </c>
      <c r="D270" s="55">
        <v>57597.74</v>
      </c>
      <c r="E270" s="55">
        <v>1385.69</v>
      </c>
      <c r="F270" s="55">
        <v>3839.78</v>
      </c>
      <c r="G270" s="55">
        <v>2066.5100000000002</v>
      </c>
      <c r="H270" s="55">
        <v>735.41</v>
      </c>
      <c r="I270" s="55">
        <v>2014.02</v>
      </c>
      <c r="J270" s="55">
        <v>300.75</v>
      </c>
      <c r="K270" s="55">
        <v>130.29</v>
      </c>
      <c r="L270" s="56">
        <v>2470</v>
      </c>
      <c r="M270" s="55">
        <v>0</v>
      </c>
      <c r="N270" s="57">
        <f t="shared" si="4"/>
        <v>198076.07</v>
      </c>
    </row>
    <row r="271" spans="1:14" ht="15.6" x14ac:dyDescent="0.3">
      <c r="A271" s="37" t="s">
        <v>534</v>
      </c>
      <c r="B271" s="38" t="s">
        <v>535</v>
      </c>
      <c r="C271" s="55">
        <v>388553.32</v>
      </c>
      <c r="D271" s="55">
        <v>177757.13</v>
      </c>
      <c r="E271" s="55">
        <v>3451.16</v>
      </c>
      <c r="F271" s="55">
        <v>9443.27</v>
      </c>
      <c r="G271" s="55">
        <v>6843.69</v>
      </c>
      <c r="H271" s="55">
        <v>2298.12</v>
      </c>
      <c r="I271" s="55">
        <v>6788.67</v>
      </c>
      <c r="J271" s="55">
        <v>668.07</v>
      </c>
      <c r="K271" s="55">
        <v>461.84</v>
      </c>
      <c r="L271" s="56">
        <v>0</v>
      </c>
      <c r="M271" s="55">
        <v>0</v>
      </c>
      <c r="N271" s="57">
        <f t="shared" si="4"/>
        <v>596265.2699999999</v>
      </c>
    </row>
    <row r="272" spans="1:14" ht="15.6" x14ac:dyDescent="0.3">
      <c r="A272" s="37" t="s">
        <v>536</v>
      </c>
      <c r="B272" s="38" t="s">
        <v>537</v>
      </c>
      <c r="C272" s="55">
        <v>244164.26</v>
      </c>
      <c r="D272" s="55">
        <v>119675.89</v>
      </c>
      <c r="E272" s="55">
        <v>2562.66</v>
      </c>
      <c r="F272" s="55">
        <v>7218.75</v>
      </c>
      <c r="G272" s="55">
        <v>4665.33</v>
      </c>
      <c r="H272" s="55">
        <v>1398.9</v>
      </c>
      <c r="I272" s="55">
        <v>4137.3900000000003</v>
      </c>
      <c r="J272" s="55">
        <v>522.71</v>
      </c>
      <c r="K272" s="55">
        <v>248.33</v>
      </c>
      <c r="L272" s="56">
        <v>5614</v>
      </c>
      <c r="M272" s="55">
        <v>0</v>
      </c>
      <c r="N272" s="57">
        <f t="shared" si="4"/>
        <v>390208.22000000009</v>
      </c>
    </row>
    <row r="273" spans="1:14" ht="15.6" x14ac:dyDescent="0.3">
      <c r="A273" s="37" t="s">
        <v>538</v>
      </c>
      <c r="B273" s="38" t="s">
        <v>539</v>
      </c>
      <c r="C273" s="55">
        <v>597882.55000000005</v>
      </c>
      <c r="D273" s="55">
        <v>60505.599999999999</v>
      </c>
      <c r="E273" s="55">
        <v>5252.47</v>
      </c>
      <c r="F273" s="55">
        <v>13791.88</v>
      </c>
      <c r="G273" s="55">
        <v>14445.53</v>
      </c>
      <c r="H273" s="55">
        <v>3616.86</v>
      </c>
      <c r="I273" s="55">
        <v>12744.26</v>
      </c>
      <c r="J273" s="55">
        <v>1012.6</v>
      </c>
      <c r="K273" s="55">
        <v>760.57</v>
      </c>
      <c r="L273" s="56">
        <v>0</v>
      </c>
      <c r="M273" s="55">
        <v>0</v>
      </c>
      <c r="N273" s="57">
        <f t="shared" si="4"/>
        <v>710012.32</v>
      </c>
    </row>
    <row r="274" spans="1:14" ht="15.6" x14ac:dyDescent="0.3">
      <c r="A274" s="37" t="s">
        <v>540</v>
      </c>
      <c r="B274" s="38" t="s">
        <v>541</v>
      </c>
      <c r="C274" s="55">
        <v>797950.79</v>
      </c>
      <c r="D274" s="55">
        <v>776211.02</v>
      </c>
      <c r="E274" s="55">
        <v>6276.22</v>
      </c>
      <c r="F274" s="55">
        <v>16201.33</v>
      </c>
      <c r="G274" s="55">
        <v>18243.939999999999</v>
      </c>
      <c r="H274" s="55">
        <v>4888.1899999999996</v>
      </c>
      <c r="I274" s="55">
        <v>17048.47</v>
      </c>
      <c r="J274" s="55">
        <v>1145.8699999999999</v>
      </c>
      <c r="K274" s="55">
        <v>1079.33</v>
      </c>
      <c r="L274" s="56">
        <v>0</v>
      </c>
      <c r="M274" s="55">
        <v>0</v>
      </c>
      <c r="N274" s="57">
        <f t="shared" si="4"/>
        <v>1639045.1600000001</v>
      </c>
    </row>
    <row r="275" spans="1:14" ht="15.6" x14ac:dyDescent="0.3">
      <c r="A275" s="37" t="s">
        <v>542</v>
      </c>
      <c r="B275" s="38" t="s">
        <v>543</v>
      </c>
      <c r="C275" s="55">
        <v>74039.8</v>
      </c>
      <c r="D275" s="55">
        <v>41851.300000000003</v>
      </c>
      <c r="E275" s="55">
        <v>1110.0899999999999</v>
      </c>
      <c r="F275" s="55">
        <v>3368.05</v>
      </c>
      <c r="G275" s="55">
        <v>510.55</v>
      </c>
      <c r="H275" s="55">
        <v>373.01</v>
      </c>
      <c r="I275" s="55">
        <v>498.54</v>
      </c>
      <c r="J275" s="55">
        <v>247.18</v>
      </c>
      <c r="K275" s="55">
        <v>32.29</v>
      </c>
      <c r="L275" s="56">
        <v>0</v>
      </c>
      <c r="M275" s="55">
        <v>0</v>
      </c>
      <c r="N275" s="57">
        <f t="shared" si="4"/>
        <v>122030.80999999998</v>
      </c>
    </row>
    <row r="276" spans="1:14" ht="15.6" x14ac:dyDescent="0.3">
      <c r="A276" s="37" t="s">
        <v>544</v>
      </c>
      <c r="B276" s="38" t="s">
        <v>545</v>
      </c>
      <c r="C276" s="55">
        <v>211960.74</v>
      </c>
      <c r="D276" s="55">
        <v>55340.79</v>
      </c>
      <c r="E276" s="55">
        <v>1870.25</v>
      </c>
      <c r="F276" s="55">
        <v>4738.16</v>
      </c>
      <c r="G276" s="55">
        <v>2421.91</v>
      </c>
      <c r="H276" s="55">
        <v>1306.42</v>
      </c>
      <c r="I276" s="55">
        <v>3312.37</v>
      </c>
      <c r="J276" s="55">
        <v>344.23</v>
      </c>
      <c r="K276" s="55">
        <v>284.02999999999997</v>
      </c>
      <c r="L276" s="56">
        <v>10919</v>
      </c>
      <c r="M276" s="55">
        <v>0</v>
      </c>
      <c r="N276" s="57">
        <f t="shared" si="4"/>
        <v>292497.89999999991</v>
      </c>
    </row>
    <row r="277" spans="1:14" ht="15.6" x14ac:dyDescent="0.3">
      <c r="A277" s="37" t="s">
        <v>546</v>
      </c>
      <c r="B277" s="38" t="s">
        <v>547</v>
      </c>
      <c r="C277" s="55">
        <v>484166</v>
      </c>
      <c r="D277" s="55">
        <v>227447.53</v>
      </c>
      <c r="E277" s="55">
        <v>4601.13</v>
      </c>
      <c r="F277" s="55">
        <v>13554.76</v>
      </c>
      <c r="G277" s="55">
        <v>9078.66</v>
      </c>
      <c r="H277" s="55">
        <v>2718.41</v>
      </c>
      <c r="I277" s="55">
        <v>8102</v>
      </c>
      <c r="J277" s="55">
        <v>948.73</v>
      </c>
      <c r="K277" s="55">
        <v>476.77</v>
      </c>
      <c r="L277" s="56">
        <v>0</v>
      </c>
      <c r="M277" s="55">
        <v>0</v>
      </c>
      <c r="N277" s="57">
        <f t="shared" si="4"/>
        <v>751093.99000000011</v>
      </c>
    </row>
    <row r="278" spans="1:14" ht="15.6" x14ac:dyDescent="0.3">
      <c r="A278" s="37" t="s">
        <v>548</v>
      </c>
      <c r="B278" s="38" t="s">
        <v>549</v>
      </c>
      <c r="C278" s="55">
        <v>187616.17</v>
      </c>
      <c r="D278" s="55">
        <v>74325.179999999993</v>
      </c>
      <c r="E278" s="55">
        <v>2083.56</v>
      </c>
      <c r="F278" s="55">
        <v>5742.53</v>
      </c>
      <c r="G278" s="55">
        <v>2869.26</v>
      </c>
      <c r="H278" s="55">
        <v>1081.6400000000001</v>
      </c>
      <c r="I278" s="55">
        <v>2791.15</v>
      </c>
      <c r="J278" s="55">
        <v>474.65</v>
      </c>
      <c r="K278" s="55">
        <v>189.61</v>
      </c>
      <c r="L278" s="56">
        <v>0</v>
      </c>
      <c r="M278" s="55">
        <v>0</v>
      </c>
      <c r="N278" s="57">
        <f t="shared" si="4"/>
        <v>277173.75000000012</v>
      </c>
    </row>
    <row r="279" spans="1:14" ht="15.6" x14ac:dyDescent="0.3">
      <c r="A279" s="37" t="s">
        <v>550</v>
      </c>
      <c r="B279" s="38" t="s">
        <v>551</v>
      </c>
      <c r="C279" s="55">
        <v>298149.65999999997</v>
      </c>
      <c r="D279" s="55">
        <v>48582.8</v>
      </c>
      <c r="E279" s="55">
        <v>2808.75</v>
      </c>
      <c r="F279" s="55">
        <v>7603.7</v>
      </c>
      <c r="G279" s="55">
        <v>6914.2</v>
      </c>
      <c r="H279" s="55">
        <v>1767.04</v>
      </c>
      <c r="I279" s="55">
        <v>5979</v>
      </c>
      <c r="J279" s="55">
        <v>558.34</v>
      </c>
      <c r="K279" s="55">
        <v>350.22</v>
      </c>
      <c r="L279" s="56">
        <v>481</v>
      </c>
      <c r="M279" s="55">
        <v>0</v>
      </c>
      <c r="N279" s="57">
        <f t="shared" si="4"/>
        <v>373194.70999999996</v>
      </c>
    </row>
    <row r="280" spans="1:14" ht="30" x14ac:dyDescent="0.3">
      <c r="A280" s="37" t="s">
        <v>552</v>
      </c>
      <c r="B280" s="38" t="s">
        <v>553</v>
      </c>
      <c r="C280" s="55">
        <v>552425.48</v>
      </c>
      <c r="D280" s="55">
        <v>245954.46</v>
      </c>
      <c r="E280" s="55">
        <v>4377.79</v>
      </c>
      <c r="F280" s="55">
        <v>10983.29</v>
      </c>
      <c r="G280" s="55">
        <v>13266.73</v>
      </c>
      <c r="H280" s="55">
        <v>3349.1</v>
      </c>
      <c r="I280" s="55">
        <v>12153.04</v>
      </c>
      <c r="J280" s="55">
        <v>860.36</v>
      </c>
      <c r="K280" s="55">
        <v>746.71</v>
      </c>
      <c r="L280" s="56">
        <v>0</v>
      </c>
      <c r="M280" s="55">
        <v>0</v>
      </c>
      <c r="N280" s="57">
        <f t="shared" si="4"/>
        <v>844116.96</v>
      </c>
    </row>
    <row r="281" spans="1:14" ht="15.6" x14ac:dyDescent="0.3">
      <c r="A281" s="37" t="s">
        <v>554</v>
      </c>
      <c r="B281" s="38" t="s">
        <v>555</v>
      </c>
      <c r="C281" s="55">
        <v>375508.11</v>
      </c>
      <c r="D281" s="55">
        <v>132655.06</v>
      </c>
      <c r="E281" s="55">
        <v>3325.29</v>
      </c>
      <c r="F281" s="55">
        <v>8733.4500000000007</v>
      </c>
      <c r="G281" s="55">
        <v>8334.7000000000007</v>
      </c>
      <c r="H281" s="55">
        <v>2271.2399999999998</v>
      </c>
      <c r="I281" s="55">
        <v>7575.02</v>
      </c>
      <c r="J281" s="55">
        <v>630.78</v>
      </c>
      <c r="K281" s="55">
        <v>476.87</v>
      </c>
      <c r="L281" s="56">
        <v>0</v>
      </c>
      <c r="M281" s="55">
        <v>0</v>
      </c>
      <c r="N281" s="57">
        <f t="shared" si="4"/>
        <v>539510.52</v>
      </c>
    </row>
    <row r="282" spans="1:14" ht="15.6" x14ac:dyDescent="0.3">
      <c r="A282" s="37" t="s">
        <v>556</v>
      </c>
      <c r="B282" s="38" t="s">
        <v>557</v>
      </c>
      <c r="C282" s="55">
        <v>234039.98</v>
      </c>
      <c r="D282" s="55">
        <v>68539</v>
      </c>
      <c r="E282" s="55">
        <v>2326.4699999999998</v>
      </c>
      <c r="F282" s="55">
        <v>6060.05</v>
      </c>
      <c r="G282" s="55">
        <v>2866.52</v>
      </c>
      <c r="H282" s="55">
        <v>1412.27</v>
      </c>
      <c r="I282" s="55">
        <v>3510.88</v>
      </c>
      <c r="J282" s="55">
        <v>485.54</v>
      </c>
      <c r="K282" s="55">
        <v>285.08</v>
      </c>
      <c r="L282" s="56">
        <v>6590</v>
      </c>
      <c r="M282" s="55">
        <v>0</v>
      </c>
      <c r="N282" s="57">
        <f t="shared" si="4"/>
        <v>326115.78999999998</v>
      </c>
    </row>
    <row r="283" spans="1:14" ht="30" x14ac:dyDescent="0.3">
      <c r="A283" s="37" t="s">
        <v>558</v>
      </c>
      <c r="B283" s="38" t="s">
        <v>559</v>
      </c>
      <c r="C283" s="55">
        <v>610894.51</v>
      </c>
      <c r="D283" s="55">
        <v>65296.800000000003</v>
      </c>
      <c r="E283" s="55">
        <v>5030.25</v>
      </c>
      <c r="F283" s="55">
        <v>12891.8</v>
      </c>
      <c r="G283" s="55">
        <v>15717.46</v>
      </c>
      <c r="H283" s="55">
        <v>3746.69</v>
      </c>
      <c r="I283" s="55">
        <v>13792.35</v>
      </c>
      <c r="J283" s="55">
        <v>964.6</v>
      </c>
      <c r="K283" s="55">
        <v>819.77</v>
      </c>
      <c r="L283" s="56">
        <v>0</v>
      </c>
      <c r="M283" s="55">
        <v>0</v>
      </c>
      <c r="N283" s="57">
        <f t="shared" si="4"/>
        <v>729154.23</v>
      </c>
    </row>
    <row r="284" spans="1:14" ht="15.6" x14ac:dyDescent="0.3">
      <c r="A284" s="37" t="s">
        <v>560</v>
      </c>
      <c r="B284" s="38" t="s">
        <v>561</v>
      </c>
      <c r="C284" s="55">
        <v>151296.91</v>
      </c>
      <c r="D284" s="55">
        <v>72981.320000000007</v>
      </c>
      <c r="E284" s="55">
        <v>2111.34</v>
      </c>
      <c r="F284" s="55">
        <v>6416.44</v>
      </c>
      <c r="G284" s="55">
        <v>1508.73</v>
      </c>
      <c r="H284" s="55">
        <v>773.75</v>
      </c>
      <c r="I284" s="55">
        <v>1318.2</v>
      </c>
      <c r="J284" s="55">
        <v>462.83</v>
      </c>
      <c r="K284" s="55">
        <v>79.13</v>
      </c>
      <c r="L284" s="56">
        <v>11810</v>
      </c>
      <c r="M284" s="55">
        <v>0</v>
      </c>
      <c r="N284" s="57">
        <f t="shared" si="4"/>
        <v>248758.65000000002</v>
      </c>
    </row>
    <row r="285" spans="1:14" ht="15.6" x14ac:dyDescent="0.3">
      <c r="A285" s="37" t="s">
        <v>562</v>
      </c>
      <c r="B285" s="38" t="s">
        <v>563</v>
      </c>
      <c r="C285" s="55">
        <v>1251072.47</v>
      </c>
      <c r="D285" s="55">
        <v>393389.25</v>
      </c>
      <c r="E285" s="55">
        <v>10699.16</v>
      </c>
      <c r="F285" s="55">
        <v>28778.01</v>
      </c>
      <c r="G285" s="55">
        <v>26575.96</v>
      </c>
      <c r="H285" s="55">
        <v>7479.84</v>
      </c>
      <c r="I285" s="55">
        <v>24542.639999999999</v>
      </c>
      <c r="J285" s="55">
        <v>2118.27</v>
      </c>
      <c r="K285" s="55">
        <v>1547.95</v>
      </c>
      <c r="L285" s="56">
        <v>159523</v>
      </c>
      <c r="M285" s="55">
        <v>0</v>
      </c>
      <c r="N285" s="57">
        <f t="shared" si="4"/>
        <v>1905726.5499999998</v>
      </c>
    </row>
    <row r="286" spans="1:14" ht="15.6" x14ac:dyDescent="0.3">
      <c r="A286" s="37" t="s">
        <v>564</v>
      </c>
      <c r="B286" s="38" t="s">
        <v>565</v>
      </c>
      <c r="C286" s="55">
        <v>3441564.69</v>
      </c>
      <c r="D286" s="55">
        <v>994307.21</v>
      </c>
      <c r="E286" s="55">
        <v>24371.86</v>
      </c>
      <c r="F286" s="55">
        <v>58132.46</v>
      </c>
      <c r="G286" s="55">
        <v>83067.28</v>
      </c>
      <c r="H286" s="55">
        <v>21780.71</v>
      </c>
      <c r="I286" s="55">
        <v>79214.83</v>
      </c>
      <c r="J286" s="55">
        <v>4356.9399999999996</v>
      </c>
      <c r="K286" s="55">
        <v>5167.32</v>
      </c>
      <c r="L286" s="56">
        <v>0</v>
      </c>
      <c r="M286" s="55">
        <v>42610.79</v>
      </c>
      <c r="N286" s="57">
        <f t="shared" si="4"/>
        <v>4754574.0900000017</v>
      </c>
    </row>
    <row r="287" spans="1:14" ht="15.6" x14ac:dyDescent="0.3">
      <c r="A287" s="37" t="s">
        <v>566</v>
      </c>
      <c r="B287" s="38" t="s">
        <v>567</v>
      </c>
      <c r="C287" s="55">
        <v>300772.65999999997</v>
      </c>
      <c r="D287" s="55">
        <v>83292.94</v>
      </c>
      <c r="E287" s="55">
        <v>2827.92</v>
      </c>
      <c r="F287" s="55">
        <v>7714.49</v>
      </c>
      <c r="G287" s="55">
        <v>6173.3</v>
      </c>
      <c r="H287" s="55">
        <v>1774.73</v>
      </c>
      <c r="I287" s="55">
        <v>5690.4</v>
      </c>
      <c r="J287" s="55">
        <v>562.37</v>
      </c>
      <c r="K287" s="55">
        <v>348.96</v>
      </c>
      <c r="L287" s="56">
        <v>0</v>
      </c>
      <c r="M287" s="55">
        <v>0</v>
      </c>
      <c r="N287" s="57">
        <f t="shared" si="4"/>
        <v>409157.76999999996</v>
      </c>
    </row>
    <row r="288" spans="1:14" ht="15.6" x14ac:dyDescent="0.3">
      <c r="A288" s="37" t="s">
        <v>568</v>
      </c>
      <c r="B288" s="38" t="s">
        <v>569</v>
      </c>
      <c r="C288" s="55">
        <v>344020.41</v>
      </c>
      <c r="D288" s="55">
        <v>101898.43</v>
      </c>
      <c r="E288" s="55">
        <v>3041.33</v>
      </c>
      <c r="F288" s="55">
        <v>7987.56</v>
      </c>
      <c r="G288" s="55">
        <v>4205.2</v>
      </c>
      <c r="H288" s="55">
        <v>2080.92</v>
      </c>
      <c r="I288" s="55">
        <v>5354.22</v>
      </c>
      <c r="J288" s="55">
        <v>582.32000000000005</v>
      </c>
      <c r="K288" s="55">
        <v>436.82</v>
      </c>
      <c r="L288" s="56">
        <v>19527</v>
      </c>
      <c r="M288" s="55">
        <v>0</v>
      </c>
      <c r="N288" s="57">
        <f t="shared" si="4"/>
        <v>489134.20999999996</v>
      </c>
    </row>
    <row r="289" spans="1:14" ht="15.6" x14ac:dyDescent="0.3">
      <c r="A289" s="37" t="s">
        <v>570</v>
      </c>
      <c r="B289" s="38" t="s">
        <v>571</v>
      </c>
      <c r="C289" s="55">
        <v>103735.54</v>
      </c>
      <c r="D289" s="55">
        <v>36195.74</v>
      </c>
      <c r="E289" s="55">
        <v>1131.07</v>
      </c>
      <c r="F289" s="55">
        <v>3412.8</v>
      </c>
      <c r="G289" s="55">
        <v>633.71</v>
      </c>
      <c r="H289" s="55">
        <v>562.07000000000005</v>
      </c>
      <c r="I289" s="55">
        <v>947.92</v>
      </c>
      <c r="J289" s="55">
        <v>229.34</v>
      </c>
      <c r="K289" s="55">
        <v>84.74</v>
      </c>
      <c r="L289" s="56">
        <v>0</v>
      </c>
      <c r="M289" s="55">
        <v>0</v>
      </c>
      <c r="N289" s="57">
        <f t="shared" si="4"/>
        <v>146932.93</v>
      </c>
    </row>
    <row r="290" spans="1:14" ht="15.6" x14ac:dyDescent="0.3">
      <c r="A290" s="37" t="s">
        <v>572</v>
      </c>
      <c r="B290" s="38" t="s">
        <v>573</v>
      </c>
      <c r="C290" s="55">
        <v>113901.4</v>
      </c>
      <c r="D290" s="55">
        <v>34725.599999999999</v>
      </c>
      <c r="E290" s="55">
        <v>1497.43</v>
      </c>
      <c r="F290" s="55">
        <v>4510.29</v>
      </c>
      <c r="G290" s="55">
        <v>1384.33</v>
      </c>
      <c r="H290" s="55">
        <v>596.23</v>
      </c>
      <c r="I290" s="55">
        <v>1218.74</v>
      </c>
      <c r="J290" s="55">
        <v>323.79000000000002</v>
      </c>
      <c r="K290" s="55">
        <v>71.11</v>
      </c>
      <c r="L290" s="56">
        <v>0</v>
      </c>
      <c r="M290" s="55">
        <v>0</v>
      </c>
      <c r="N290" s="57">
        <f t="shared" si="4"/>
        <v>158228.91999999998</v>
      </c>
    </row>
    <row r="291" spans="1:14" ht="15.6" x14ac:dyDescent="0.3">
      <c r="A291" s="37" t="s">
        <v>574</v>
      </c>
      <c r="B291" s="38" t="s">
        <v>575</v>
      </c>
      <c r="C291" s="55">
        <v>218170.18</v>
      </c>
      <c r="D291" s="55">
        <v>66672.72</v>
      </c>
      <c r="E291" s="55">
        <v>2007.7</v>
      </c>
      <c r="F291" s="55">
        <v>5032.6400000000003</v>
      </c>
      <c r="G291" s="55">
        <v>2191.1</v>
      </c>
      <c r="H291" s="55">
        <v>1349.45</v>
      </c>
      <c r="I291" s="55">
        <v>3258.23</v>
      </c>
      <c r="J291" s="55">
        <v>385.36</v>
      </c>
      <c r="K291" s="55">
        <v>291.89999999999998</v>
      </c>
      <c r="L291" s="56">
        <v>0</v>
      </c>
      <c r="M291" s="55">
        <v>0</v>
      </c>
      <c r="N291" s="57">
        <f t="shared" si="4"/>
        <v>299359.28000000003</v>
      </c>
    </row>
    <row r="292" spans="1:14" ht="15.6" x14ac:dyDescent="0.3">
      <c r="A292" s="37" t="s">
        <v>576</v>
      </c>
      <c r="B292" s="38" t="s">
        <v>577</v>
      </c>
      <c r="C292" s="55">
        <v>493925.32</v>
      </c>
      <c r="D292" s="55">
        <v>182147.49</v>
      </c>
      <c r="E292" s="55">
        <v>5836.8</v>
      </c>
      <c r="F292" s="55">
        <v>16618.330000000002</v>
      </c>
      <c r="G292" s="55">
        <v>6900.9</v>
      </c>
      <c r="H292" s="55">
        <v>2769.58</v>
      </c>
      <c r="I292" s="55">
        <v>6603.42</v>
      </c>
      <c r="J292" s="55">
        <v>1213.42</v>
      </c>
      <c r="K292" s="55">
        <v>442.88</v>
      </c>
      <c r="L292" s="56">
        <v>0</v>
      </c>
      <c r="M292" s="55">
        <v>0</v>
      </c>
      <c r="N292" s="57">
        <f t="shared" si="4"/>
        <v>716458.14000000013</v>
      </c>
    </row>
    <row r="293" spans="1:14" ht="15.6" x14ac:dyDescent="0.3">
      <c r="A293" s="37" t="s">
        <v>578</v>
      </c>
      <c r="B293" s="38" t="s">
        <v>579</v>
      </c>
      <c r="C293" s="55">
        <v>350258.04</v>
      </c>
      <c r="D293" s="55">
        <v>191974.77</v>
      </c>
      <c r="E293" s="55">
        <v>3069.64</v>
      </c>
      <c r="F293" s="55">
        <v>8164.28</v>
      </c>
      <c r="G293" s="55">
        <v>7831.53</v>
      </c>
      <c r="H293" s="55">
        <v>2105.75</v>
      </c>
      <c r="I293" s="55">
        <v>7131.12</v>
      </c>
      <c r="J293" s="55">
        <v>583.44000000000005</v>
      </c>
      <c r="K293" s="55">
        <v>438.23</v>
      </c>
      <c r="L293" s="56">
        <v>0</v>
      </c>
      <c r="M293" s="55">
        <v>0</v>
      </c>
      <c r="N293" s="57">
        <f t="shared" si="4"/>
        <v>571556.79999999993</v>
      </c>
    </row>
    <row r="294" spans="1:14" ht="15.6" x14ac:dyDescent="0.3">
      <c r="A294" s="37" t="s">
        <v>580</v>
      </c>
      <c r="B294" s="38" t="s">
        <v>581</v>
      </c>
      <c r="C294" s="55">
        <v>342761.66</v>
      </c>
      <c r="D294" s="55">
        <v>96496.07</v>
      </c>
      <c r="E294" s="55">
        <v>3639.67</v>
      </c>
      <c r="F294" s="55">
        <v>10319.120000000001</v>
      </c>
      <c r="G294" s="55">
        <v>6569.66</v>
      </c>
      <c r="H294" s="55">
        <v>1948.93</v>
      </c>
      <c r="I294" s="55">
        <v>5783.68</v>
      </c>
      <c r="J294" s="55">
        <v>786.05</v>
      </c>
      <c r="K294" s="55">
        <v>337.28</v>
      </c>
      <c r="L294" s="56">
        <v>0</v>
      </c>
      <c r="M294" s="55">
        <v>0</v>
      </c>
      <c r="N294" s="57">
        <f t="shared" si="4"/>
        <v>468642.11999999994</v>
      </c>
    </row>
    <row r="295" spans="1:14" ht="15.6" x14ac:dyDescent="0.3">
      <c r="A295" s="37" t="s">
        <v>582</v>
      </c>
      <c r="B295" s="38" t="s">
        <v>583</v>
      </c>
      <c r="C295" s="55">
        <v>130114.81</v>
      </c>
      <c r="D295" s="55">
        <v>34302.720000000001</v>
      </c>
      <c r="E295" s="55">
        <v>1405.57</v>
      </c>
      <c r="F295" s="55">
        <v>3689.5</v>
      </c>
      <c r="G295" s="55">
        <v>644.75</v>
      </c>
      <c r="H295" s="55">
        <v>777.62</v>
      </c>
      <c r="I295" s="55">
        <v>1427.23</v>
      </c>
      <c r="J295" s="55">
        <v>305.76</v>
      </c>
      <c r="K295" s="55">
        <v>149.66999999999999</v>
      </c>
      <c r="L295" s="56">
        <v>2619</v>
      </c>
      <c r="M295" s="55">
        <v>0</v>
      </c>
      <c r="N295" s="57">
        <f t="shared" si="4"/>
        <v>175436.63000000003</v>
      </c>
    </row>
    <row r="296" spans="1:14" ht="15.6" x14ac:dyDescent="0.3">
      <c r="A296" s="37" t="s">
        <v>584</v>
      </c>
      <c r="B296" s="38" t="s">
        <v>585</v>
      </c>
      <c r="C296" s="55">
        <v>115353.37</v>
      </c>
      <c r="D296" s="55">
        <v>62808.160000000003</v>
      </c>
      <c r="E296" s="55">
        <v>1547.66</v>
      </c>
      <c r="F296" s="55">
        <v>4574.9799999999996</v>
      </c>
      <c r="G296" s="55">
        <v>1235.76</v>
      </c>
      <c r="H296" s="55">
        <v>613.11</v>
      </c>
      <c r="I296" s="55">
        <v>1185.1199999999999</v>
      </c>
      <c r="J296" s="55">
        <v>331.97</v>
      </c>
      <c r="K296" s="55">
        <v>76.400000000000006</v>
      </c>
      <c r="L296" s="56">
        <v>0</v>
      </c>
      <c r="M296" s="55">
        <v>0</v>
      </c>
      <c r="N296" s="57">
        <f t="shared" si="4"/>
        <v>187726.53</v>
      </c>
    </row>
    <row r="297" spans="1:14" ht="15.6" x14ac:dyDescent="0.3">
      <c r="A297" s="37" t="s">
        <v>586</v>
      </c>
      <c r="B297" s="38" t="s">
        <v>587</v>
      </c>
      <c r="C297" s="55">
        <v>160536.23000000001</v>
      </c>
      <c r="D297" s="55">
        <v>67278.98</v>
      </c>
      <c r="E297" s="55">
        <v>1932.06</v>
      </c>
      <c r="F297" s="55">
        <v>5569.6</v>
      </c>
      <c r="G297" s="55">
        <v>2586.6799999999998</v>
      </c>
      <c r="H297" s="55">
        <v>888.42</v>
      </c>
      <c r="I297" s="55">
        <v>2291.66</v>
      </c>
      <c r="J297" s="55">
        <v>406.07</v>
      </c>
      <c r="K297" s="55">
        <v>135.72</v>
      </c>
      <c r="L297" s="56">
        <v>7757</v>
      </c>
      <c r="M297" s="55">
        <v>0</v>
      </c>
      <c r="N297" s="57">
        <f t="shared" si="4"/>
        <v>249382.42000000004</v>
      </c>
    </row>
    <row r="298" spans="1:14" ht="15.6" x14ac:dyDescent="0.3">
      <c r="A298" s="37" t="s">
        <v>588</v>
      </c>
      <c r="B298" s="38" t="s">
        <v>589</v>
      </c>
      <c r="C298" s="55">
        <v>134376.82</v>
      </c>
      <c r="D298" s="55">
        <v>46630.98</v>
      </c>
      <c r="E298" s="55">
        <v>1477.98</v>
      </c>
      <c r="F298" s="55">
        <v>4252.01</v>
      </c>
      <c r="G298" s="55">
        <v>2194.19</v>
      </c>
      <c r="H298" s="55">
        <v>754.16</v>
      </c>
      <c r="I298" s="55">
        <v>2030.43</v>
      </c>
      <c r="J298" s="55">
        <v>302.56</v>
      </c>
      <c r="K298" s="55">
        <v>124.98</v>
      </c>
      <c r="L298" s="56">
        <v>0</v>
      </c>
      <c r="M298" s="55">
        <v>0</v>
      </c>
      <c r="N298" s="57">
        <f t="shared" si="4"/>
        <v>192144.11000000004</v>
      </c>
    </row>
    <row r="299" spans="1:14" ht="15.6" x14ac:dyDescent="0.3">
      <c r="A299" s="37" t="s">
        <v>590</v>
      </c>
      <c r="B299" s="38" t="s">
        <v>591</v>
      </c>
      <c r="C299" s="55">
        <v>392255.5</v>
      </c>
      <c r="D299" s="55">
        <v>91654.37</v>
      </c>
      <c r="E299" s="55">
        <v>3551.16</v>
      </c>
      <c r="F299" s="55">
        <v>9433.5300000000007</v>
      </c>
      <c r="G299" s="55">
        <v>9096.59</v>
      </c>
      <c r="H299" s="55">
        <v>2355.36</v>
      </c>
      <c r="I299" s="55">
        <v>8153.9</v>
      </c>
      <c r="J299" s="55">
        <v>690.33</v>
      </c>
      <c r="K299" s="55">
        <v>484.56</v>
      </c>
      <c r="L299" s="56">
        <v>0</v>
      </c>
      <c r="M299" s="55">
        <v>0</v>
      </c>
      <c r="N299" s="57">
        <f t="shared" si="4"/>
        <v>517675.30000000005</v>
      </c>
    </row>
    <row r="300" spans="1:14" ht="30" x14ac:dyDescent="0.3">
      <c r="A300" s="37" t="s">
        <v>592</v>
      </c>
      <c r="B300" s="38" t="s">
        <v>593</v>
      </c>
      <c r="C300" s="55">
        <v>187142.62</v>
      </c>
      <c r="D300" s="55">
        <v>91346.06</v>
      </c>
      <c r="E300" s="55">
        <v>2098.88</v>
      </c>
      <c r="F300" s="55">
        <v>5909.4</v>
      </c>
      <c r="G300" s="55">
        <v>3265.02</v>
      </c>
      <c r="H300" s="55">
        <v>1065.28</v>
      </c>
      <c r="I300" s="55">
        <v>2942.33</v>
      </c>
      <c r="J300" s="55">
        <v>430.52</v>
      </c>
      <c r="K300" s="55">
        <v>181.31</v>
      </c>
      <c r="L300" s="56">
        <v>0</v>
      </c>
      <c r="M300" s="55">
        <v>0</v>
      </c>
      <c r="N300" s="57">
        <f t="shared" si="4"/>
        <v>294381.4200000001</v>
      </c>
    </row>
    <row r="301" spans="1:14" ht="15.6" x14ac:dyDescent="0.3">
      <c r="A301" s="37" t="s">
        <v>594</v>
      </c>
      <c r="B301" s="38" t="s">
        <v>595</v>
      </c>
      <c r="C301" s="55">
        <v>2269093.5</v>
      </c>
      <c r="D301" s="55">
        <v>611900.43999999994</v>
      </c>
      <c r="E301" s="55">
        <v>12938.98</v>
      </c>
      <c r="F301" s="55">
        <v>26969.48</v>
      </c>
      <c r="G301" s="55">
        <v>34977.730000000003</v>
      </c>
      <c r="H301" s="55">
        <v>14880.14</v>
      </c>
      <c r="I301" s="55">
        <v>46423.34</v>
      </c>
      <c r="J301" s="55">
        <v>2023.43</v>
      </c>
      <c r="K301" s="55">
        <v>3833.88</v>
      </c>
      <c r="L301" s="56">
        <v>65104</v>
      </c>
      <c r="M301" s="55">
        <v>0</v>
      </c>
      <c r="N301" s="57">
        <f t="shared" si="4"/>
        <v>3088144.92</v>
      </c>
    </row>
    <row r="302" spans="1:14" ht="15.6" x14ac:dyDescent="0.3">
      <c r="A302" s="37" t="s">
        <v>596</v>
      </c>
      <c r="B302" s="38" t="s">
        <v>597</v>
      </c>
      <c r="C302" s="55">
        <v>774643</v>
      </c>
      <c r="D302" s="55">
        <v>233237.56</v>
      </c>
      <c r="E302" s="55">
        <v>5079.3</v>
      </c>
      <c r="F302" s="55">
        <v>11381.1</v>
      </c>
      <c r="G302" s="55">
        <v>14488.82</v>
      </c>
      <c r="H302" s="55">
        <v>5007.1400000000003</v>
      </c>
      <c r="I302" s="55">
        <v>16633.150000000001</v>
      </c>
      <c r="J302" s="55">
        <v>787.48</v>
      </c>
      <c r="K302" s="55">
        <v>1242.74</v>
      </c>
      <c r="L302" s="56">
        <v>63605</v>
      </c>
      <c r="M302" s="55">
        <v>0</v>
      </c>
      <c r="N302" s="57">
        <f t="shared" si="4"/>
        <v>1126105.29</v>
      </c>
    </row>
    <row r="303" spans="1:14" ht="15.6" x14ac:dyDescent="0.3">
      <c r="A303" s="37" t="s">
        <v>598</v>
      </c>
      <c r="B303" s="38" t="s">
        <v>599</v>
      </c>
      <c r="C303" s="55">
        <v>1246661.8700000001</v>
      </c>
      <c r="D303" s="55">
        <v>413076.93</v>
      </c>
      <c r="E303" s="55">
        <v>8755.41</v>
      </c>
      <c r="F303" s="55">
        <v>21685.69</v>
      </c>
      <c r="G303" s="55">
        <v>20661.46</v>
      </c>
      <c r="H303" s="55">
        <v>7774.77</v>
      </c>
      <c r="I303" s="55">
        <v>23936.880000000001</v>
      </c>
      <c r="J303" s="55">
        <v>1660.39</v>
      </c>
      <c r="K303" s="55">
        <v>1803.53</v>
      </c>
      <c r="L303" s="56">
        <v>0</v>
      </c>
      <c r="M303" s="55">
        <v>0</v>
      </c>
      <c r="N303" s="57">
        <f t="shared" si="4"/>
        <v>1746016.9299999997</v>
      </c>
    </row>
    <row r="304" spans="1:14" ht="30" x14ac:dyDescent="0.3">
      <c r="A304" s="37" t="s">
        <v>600</v>
      </c>
      <c r="B304" s="38" t="s">
        <v>601</v>
      </c>
      <c r="C304" s="55">
        <v>134984.53</v>
      </c>
      <c r="D304" s="55">
        <v>54521.51</v>
      </c>
      <c r="E304" s="55">
        <v>1532.62</v>
      </c>
      <c r="F304" s="55">
        <v>4383.25</v>
      </c>
      <c r="G304" s="55">
        <v>1994.74</v>
      </c>
      <c r="H304" s="55">
        <v>757.59</v>
      </c>
      <c r="I304" s="55">
        <v>1924.85</v>
      </c>
      <c r="J304" s="55">
        <v>325.45999999999998</v>
      </c>
      <c r="K304" s="55">
        <v>123.38</v>
      </c>
      <c r="L304" s="56">
        <v>20068</v>
      </c>
      <c r="M304" s="55">
        <v>0</v>
      </c>
      <c r="N304" s="57">
        <f t="shared" si="4"/>
        <v>220615.93</v>
      </c>
    </row>
    <row r="305" spans="1:14" ht="15.6" x14ac:dyDescent="0.3">
      <c r="A305" s="37" t="s">
        <v>602</v>
      </c>
      <c r="B305" s="38" t="s">
        <v>603</v>
      </c>
      <c r="C305" s="55">
        <v>273330.56</v>
      </c>
      <c r="D305" s="55">
        <v>87651.85</v>
      </c>
      <c r="E305" s="55">
        <v>2561.98</v>
      </c>
      <c r="F305" s="55">
        <v>6727.74</v>
      </c>
      <c r="G305" s="55">
        <v>5993.27</v>
      </c>
      <c r="H305" s="55">
        <v>1648.44</v>
      </c>
      <c r="I305" s="55">
        <v>5421.24</v>
      </c>
      <c r="J305" s="55">
        <v>505.64</v>
      </c>
      <c r="K305" s="55">
        <v>338.59</v>
      </c>
      <c r="L305" s="56">
        <v>14272</v>
      </c>
      <c r="M305" s="55">
        <v>0</v>
      </c>
      <c r="N305" s="57">
        <f t="shared" si="4"/>
        <v>398451.31000000006</v>
      </c>
    </row>
    <row r="306" spans="1:14" ht="15.6" x14ac:dyDescent="0.3">
      <c r="A306" s="37" t="s">
        <v>604</v>
      </c>
      <c r="B306" s="38" t="s">
        <v>605</v>
      </c>
      <c r="C306" s="55">
        <v>1440093.48</v>
      </c>
      <c r="D306" s="55">
        <v>388147.47</v>
      </c>
      <c r="E306" s="55">
        <v>9846.09</v>
      </c>
      <c r="F306" s="55">
        <v>23000.53</v>
      </c>
      <c r="G306" s="55">
        <v>28553.89</v>
      </c>
      <c r="H306" s="55">
        <v>9178.0400000000009</v>
      </c>
      <c r="I306" s="55">
        <v>30750.2</v>
      </c>
      <c r="J306" s="55">
        <v>1738.31</v>
      </c>
      <c r="K306" s="55">
        <v>2213.17</v>
      </c>
      <c r="L306" s="56">
        <v>0</v>
      </c>
      <c r="M306" s="55">
        <v>0</v>
      </c>
      <c r="N306" s="57">
        <f t="shared" si="4"/>
        <v>1933521.18</v>
      </c>
    </row>
    <row r="307" spans="1:14" ht="15.6" x14ac:dyDescent="0.3">
      <c r="A307" s="37" t="s">
        <v>606</v>
      </c>
      <c r="B307" s="38" t="s">
        <v>607</v>
      </c>
      <c r="C307" s="55">
        <v>155073.96</v>
      </c>
      <c r="D307" s="55">
        <v>48828</v>
      </c>
      <c r="E307" s="55">
        <v>1901.1</v>
      </c>
      <c r="F307" s="55">
        <v>5492.64</v>
      </c>
      <c r="G307" s="55">
        <v>2361.9499999999998</v>
      </c>
      <c r="H307" s="55">
        <v>853.8</v>
      </c>
      <c r="I307" s="55">
        <v>2132.14</v>
      </c>
      <c r="J307" s="55">
        <v>409.45</v>
      </c>
      <c r="K307" s="55">
        <v>126.92</v>
      </c>
      <c r="L307" s="56">
        <v>3638</v>
      </c>
      <c r="M307" s="55">
        <v>0</v>
      </c>
      <c r="N307" s="57">
        <f t="shared" si="4"/>
        <v>220817.96000000005</v>
      </c>
    </row>
    <row r="308" spans="1:14" ht="15.6" x14ac:dyDescent="0.3">
      <c r="A308" s="37" t="s">
        <v>608</v>
      </c>
      <c r="B308" s="38" t="s">
        <v>609</v>
      </c>
      <c r="C308" s="55">
        <v>579881.19999999995</v>
      </c>
      <c r="D308" s="55">
        <v>95966.41</v>
      </c>
      <c r="E308" s="55">
        <v>4461.8500000000004</v>
      </c>
      <c r="F308" s="55">
        <v>11255.43</v>
      </c>
      <c r="G308" s="55">
        <v>14152.05</v>
      </c>
      <c r="H308" s="55">
        <v>3587.73</v>
      </c>
      <c r="I308" s="55">
        <v>13011.93</v>
      </c>
      <c r="J308" s="55">
        <v>832.42</v>
      </c>
      <c r="K308" s="55">
        <v>808.46</v>
      </c>
      <c r="L308" s="56">
        <v>0</v>
      </c>
      <c r="M308" s="55">
        <v>0</v>
      </c>
      <c r="N308" s="57">
        <f t="shared" si="4"/>
        <v>723957.4800000001</v>
      </c>
    </row>
    <row r="309" spans="1:14" ht="15.6" x14ac:dyDescent="0.3">
      <c r="A309" s="37" t="s">
        <v>610</v>
      </c>
      <c r="B309" s="38" t="s">
        <v>611</v>
      </c>
      <c r="C309" s="55">
        <v>373072.46</v>
      </c>
      <c r="D309" s="55">
        <v>172464.77</v>
      </c>
      <c r="E309" s="55">
        <v>3967.52</v>
      </c>
      <c r="F309" s="55">
        <v>11241.3</v>
      </c>
      <c r="G309" s="55">
        <v>3362</v>
      </c>
      <c r="H309" s="55">
        <v>2123.25</v>
      </c>
      <c r="I309" s="55">
        <v>4408.87</v>
      </c>
      <c r="J309" s="55">
        <v>837.74</v>
      </c>
      <c r="K309" s="55">
        <v>368.68</v>
      </c>
      <c r="L309" s="56">
        <v>38119</v>
      </c>
      <c r="M309" s="55">
        <v>0</v>
      </c>
      <c r="N309" s="57">
        <f t="shared" si="4"/>
        <v>609965.59000000008</v>
      </c>
    </row>
    <row r="310" spans="1:14" ht="15.6" x14ac:dyDescent="0.3">
      <c r="A310" s="37" t="s">
        <v>612</v>
      </c>
      <c r="B310" s="38" t="s">
        <v>613</v>
      </c>
      <c r="C310" s="55">
        <v>444721.11</v>
      </c>
      <c r="D310" s="55">
        <v>65667.679999999993</v>
      </c>
      <c r="E310" s="55">
        <v>3897.2</v>
      </c>
      <c r="F310" s="55">
        <v>10856.03</v>
      </c>
      <c r="G310" s="55">
        <v>9877.1</v>
      </c>
      <c r="H310" s="55">
        <v>2608.14</v>
      </c>
      <c r="I310" s="55">
        <v>8662.48</v>
      </c>
      <c r="J310" s="55">
        <v>743.37</v>
      </c>
      <c r="K310" s="55">
        <v>517.35</v>
      </c>
      <c r="L310" s="56">
        <v>0</v>
      </c>
      <c r="M310" s="55">
        <v>0</v>
      </c>
      <c r="N310" s="57">
        <f t="shared" si="4"/>
        <v>547550.46</v>
      </c>
    </row>
    <row r="311" spans="1:14" ht="15.6" x14ac:dyDescent="0.3">
      <c r="A311" s="37" t="s">
        <v>614</v>
      </c>
      <c r="B311" s="38" t="s">
        <v>615</v>
      </c>
      <c r="C311" s="55">
        <v>131857.37</v>
      </c>
      <c r="D311" s="55">
        <v>34138.199999999997</v>
      </c>
      <c r="E311" s="55">
        <v>1490.5</v>
      </c>
      <c r="F311" s="55">
        <v>4295.1899999999996</v>
      </c>
      <c r="G311" s="55">
        <v>2278.0300000000002</v>
      </c>
      <c r="H311" s="55">
        <v>735.96</v>
      </c>
      <c r="I311" s="55">
        <v>2021.86</v>
      </c>
      <c r="J311" s="55">
        <v>317.91000000000003</v>
      </c>
      <c r="K311" s="55">
        <v>118.3</v>
      </c>
      <c r="L311" s="56">
        <v>6394</v>
      </c>
      <c r="M311" s="55">
        <v>0</v>
      </c>
      <c r="N311" s="57">
        <f t="shared" si="4"/>
        <v>183647.31999999998</v>
      </c>
    </row>
    <row r="312" spans="1:14" ht="30" x14ac:dyDescent="0.3">
      <c r="A312" s="37" t="s">
        <v>616</v>
      </c>
      <c r="B312" s="38" t="s">
        <v>617</v>
      </c>
      <c r="C312" s="55">
        <v>174213.98</v>
      </c>
      <c r="D312" s="55">
        <v>62024.36</v>
      </c>
      <c r="E312" s="55">
        <v>1743.83</v>
      </c>
      <c r="F312" s="55">
        <v>4594.8100000000004</v>
      </c>
      <c r="G312" s="55">
        <v>1520.67</v>
      </c>
      <c r="H312" s="55">
        <v>1046.52</v>
      </c>
      <c r="I312" s="55">
        <v>2303.92</v>
      </c>
      <c r="J312" s="55">
        <v>332.82</v>
      </c>
      <c r="K312" s="55">
        <v>209.63</v>
      </c>
      <c r="L312" s="56">
        <v>0</v>
      </c>
      <c r="M312" s="55">
        <v>0</v>
      </c>
      <c r="N312" s="57">
        <f t="shared" si="4"/>
        <v>247990.54000000004</v>
      </c>
    </row>
    <row r="313" spans="1:14" ht="15.6" x14ac:dyDescent="0.3">
      <c r="A313" s="37" t="s">
        <v>618</v>
      </c>
      <c r="B313" s="38" t="s">
        <v>619</v>
      </c>
      <c r="C313" s="55">
        <v>511564.45</v>
      </c>
      <c r="D313" s="55">
        <v>155502.57</v>
      </c>
      <c r="E313" s="55">
        <v>3441.63</v>
      </c>
      <c r="F313" s="55">
        <v>8072.52</v>
      </c>
      <c r="G313" s="55">
        <v>8961.0499999999993</v>
      </c>
      <c r="H313" s="55">
        <v>3259.94</v>
      </c>
      <c r="I313" s="55">
        <v>10423.879999999999</v>
      </c>
      <c r="J313" s="55">
        <v>543.04</v>
      </c>
      <c r="K313" s="55">
        <v>789.81</v>
      </c>
      <c r="L313" s="56">
        <v>0</v>
      </c>
      <c r="M313" s="55">
        <v>0</v>
      </c>
      <c r="N313" s="57">
        <f t="shared" si="4"/>
        <v>702558.89000000013</v>
      </c>
    </row>
    <row r="314" spans="1:14" ht="15.6" x14ac:dyDescent="0.3">
      <c r="A314" s="37" t="s">
        <v>620</v>
      </c>
      <c r="B314" s="38" t="s">
        <v>621</v>
      </c>
      <c r="C314" s="55">
        <v>426912.99</v>
      </c>
      <c r="D314" s="55">
        <v>159711.91</v>
      </c>
      <c r="E314" s="55">
        <v>3746.57</v>
      </c>
      <c r="F314" s="55">
        <v>9717.5400000000009</v>
      </c>
      <c r="G314" s="55">
        <v>10098.76</v>
      </c>
      <c r="H314" s="55">
        <v>2599.6</v>
      </c>
      <c r="I314" s="55">
        <v>9032.4</v>
      </c>
      <c r="J314" s="55">
        <v>707.31</v>
      </c>
      <c r="K314" s="55">
        <v>553.9</v>
      </c>
      <c r="L314" s="56">
        <v>0</v>
      </c>
      <c r="M314" s="55">
        <v>0</v>
      </c>
      <c r="N314" s="57">
        <f t="shared" si="4"/>
        <v>623080.9800000001</v>
      </c>
    </row>
    <row r="315" spans="1:14" ht="15.6" x14ac:dyDescent="0.3">
      <c r="A315" s="37" t="s">
        <v>622</v>
      </c>
      <c r="B315" s="38" t="s">
        <v>623</v>
      </c>
      <c r="C315" s="55">
        <v>779166.71</v>
      </c>
      <c r="D315" s="55">
        <v>64485.2</v>
      </c>
      <c r="E315" s="55">
        <v>6281.16</v>
      </c>
      <c r="F315" s="55">
        <v>16023.43</v>
      </c>
      <c r="G315" s="55">
        <v>20597.13</v>
      </c>
      <c r="H315" s="55">
        <v>4792.66</v>
      </c>
      <c r="I315" s="55">
        <v>18162.63</v>
      </c>
      <c r="J315" s="55">
        <v>1183.49</v>
      </c>
      <c r="K315" s="55">
        <v>1059.17</v>
      </c>
      <c r="L315" s="56">
        <v>0</v>
      </c>
      <c r="M315" s="55">
        <v>0</v>
      </c>
      <c r="N315" s="57">
        <f t="shared" si="4"/>
        <v>911751.58000000007</v>
      </c>
    </row>
    <row r="316" spans="1:14" ht="15.6" x14ac:dyDescent="0.3">
      <c r="A316" s="37" t="s">
        <v>624</v>
      </c>
      <c r="B316" s="38" t="s">
        <v>625</v>
      </c>
      <c r="C316" s="55">
        <v>432979.52</v>
      </c>
      <c r="D316" s="55">
        <v>178077.9</v>
      </c>
      <c r="E316" s="55">
        <v>3195.04</v>
      </c>
      <c r="F316" s="55">
        <v>8176.97</v>
      </c>
      <c r="G316" s="55">
        <v>7007.02</v>
      </c>
      <c r="H316" s="55">
        <v>2668.65</v>
      </c>
      <c r="I316" s="55">
        <v>7961.22</v>
      </c>
      <c r="J316" s="55">
        <v>549.13</v>
      </c>
      <c r="K316" s="55">
        <v>603.54999999999995</v>
      </c>
      <c r="L316" s="56">
        <v>37422</v>
      </c>
      <c r="M316" s="55">
        <v>0</v>
      </c>
      <c r="N316" s="57">
        <f t="shared" si="4"/>
        <v>678641.00000000012</v>
      </c>
    </row>
    <row r="317" spans="1:14" ht="15.6" x14ac:dyDescent="0.3">
      <c r="A317" s="37" t="s">
        <v>626</v>
      </c>
      <c r="B317" s="38" t="s">
        <v>627</v>
      </c>
      <c r="C317" s="55">
        <v>915262.48</v>
      </c>
      <c r="D317" s="55">
        <v>232073</v>
      </c>
      <c r="E317" s="55">
        <v>7916.39</v>
      </c>
      <c r="F317" s="55">
        <v>20871.72</v>
      </c>
      <c r="G317" s="55">
        <v>22677.48</v>
      </c>
      <c r="H317" s="55">
        <v>5525.49</v>
      </c>
      <c r="I317" s="55">
        <v>19584.21</v>
      </c>
      <c r="J317" s="55">
        <v>1568.71</v>
      </c>
      <c r="K317" s="55">
        <v>1160.78</v>
      </c>
      <c r="L317" s="56">
        <v>0</v>
      </c>
      <c r="M317" s="55">
        <v>0</v>
      </c>
      <c r="N317" s="57">
        <f t="shared" si="4"/>
        <v>1226640.2599999998</v>
      </c>
    </row>
    <row r="318" spans="1:14" ht="15.6" x14ac:dyDescent="0.3">
      <c r="A318" s="37" t="s">
        <v>628</v>
      </c>
      <c r="B318" s="38" t="s">
        <v>629</v>
      </c>
      <c r="C318" s="55">
        <v>1089854.79</v>
      </c>
      <c r="D318" s="55">
        <v>375457.78</v>
      </c>
      <c r="E318" s="55">
        <v>6075.32</v>
      </c>
      <c r="F318" s="55">
        <v>11373.46</v>
      </c>
      <c r="G318" s="55">
        <v>31459.65</v>
      </c>
      <c r="H318" s="55">
        <v>7323.78</v>
      </c>
      <c r="I318" s="55">
        <v>29885.56</v>
      </c>
      <c r="J318" s="55">
        <v>798.65</v>
      </c>
      <c r="K318" s="55">
        <v>1955.53</v>
      </c>
      <c r="L318" s="56">
        <v>0</v>
      </c>
      <c r="M318" s="55">
        <v>0</v>
      </c>
      <c r="N318" s="57">
        <f t="shared" si="4"/>
        <v>1554184.52</v>
      </c>
    </row>
    <row r="319" spans="1:14" ht="30" x14ac:dyDescent="0.3">
      <c r="A319" s="37" t="s">
        <v>630</v>
      </c>
      <c r="B319" s="38" t="s">
        <v>631</v>
      </c>
      <c r="C319" s="55">
        <v>200590.85</v>
      </c>
      <c r="D319" s="55">
        <v>65895.47</v>
      </c>
      <c r="E319" s="55">
        <v>1976.08</v>
      </c>
      <c r="F319" s="55">
        <v>5234.79</v>
      </c>
      <c r="G319" s="55">
        <v>1050.44</v>
      </c>
      <c r="H319" s="55">
        <v>1202.3900000000001</v>
      </c>
      <c r="I319" s="55">
        <v>2286.5700000000002</v>
      </c>
      <c r="J319" s="55">
        <v>374.66</v>
      </c>
      <c r="K319" s="55">
        <v>241.07</v>
      </c>
      <c r="L319" s="56">
        <v>60</v>
      </c>
      <c r="M319" s="55">
        <v>0</v>
      </c>
      <c r="N319" s="57">
        <f t="shared" si="4"/>
        <v>278912.32</v>
      </c>
    </row>
    <row r="320" spans="1:14" ht="15.6" x14ac:dyDescent="0.3">
      <c r="A320" s="37" t="s">
        <v>632</v>
      </c>
      <c r="B320" s="38" t="s">
        <v>633</v>
      </c>
      <c r="C320" s="55">
        <v>1022881.24</v>
      </c>
      <c r="D320" s="55">
        <v>196284.26</v>
      </c>
      <c r="E320" s="55">
        <v>7725.1</v>
      </c>
      <c r="F320" s="55">
        <v>18871.75</v>
      </c>
      <c r="G320" s="55">
        <v>24674.36</v>
      </c>
      <c r="H320" s="55">
        <v>6417.42</v>
      </c>
      <c r="I320" s="55">
        <v>22940.26</v>
      </c>
      <c r="J320" s="55">
        <v>1383.53</v>
      </c>
      <c r="K320" s="55">
        <v>1485.28</v>
      </c>
      <c r="L320" s="56">
        <v>40840</v>
      </c>
      <c r="M320" s="55">
        <v>0</v>
      </c>
      <c r="N320" s="57">
        <f t="shared" si="4"/>
        <v>1343503.2000000002</v>
      </c>
    </row>
    <row r="321" spans="1:14" ht="15.6" x14ac:dyDescent="0.3">
      <c r="A321" s="37" t="s">
        <v>634</v>
      </c>
      <c r="B321" s="38" t="s">
        <v>635</v>
      </c>
      <c r="C321" s="55">
        <v>140314.23999999999</v>
      </c>
      <c r="D321" s="55">
        <v>52700.800000000003</v>
      </c>
      <c r="E321" s="55">
        <v>1923.45</v>
      </c>
      <c r="F321" s="55">
        <v>5722.3</v>
      </c>
      <c r="G321" s="55">
        <v>1559.33</v>
      </c>
      <c r="H321" s="55">
        <v>737.6</v>
      </c>
      <c r="I321" s="55">
        <v>1413.19</v>
      </c>
      <c r="J321" s="55">
        <v>418.41</v>
      </c>
      <c r="K321" s="55">
        <v>86.39</v>
      </c>
      <c r="L321" s="56">
        <v>0</v>
      </c>
      <c r="M321" s="55">
        <v>0</v>
      </c>
      <c r="N321" s="57">
        <f t="shared" si="4"/>
        <v>204875.71</v>
      </c>
    </row>
    <row r="322" spans="1:14" ht="15.6" x14ac:dyDescent="0.3">
      <c r="A322" s="37" t="s">
        <v>636</v>
      </c>
      <c r="B322" s="38" t="s">
        <v>637</v>
      </c>
      <c r="C322" s="55">
        <v>228662.82</v>
      </c>
      <c r="D322" s="55">
        <v>63963.22</v>
      </c>
      <c r="E322" s="55">
        <v>2097.61</v>
      </c>
      <c r="F322" s="55">
        <v>5903.2</v>
      </c>
      <c r="G322" s="55">
        <v>3674.81</v>
      </c>
      <c r="H322" s="55">
        <v>1322.21</v>
      </c>
      <c r="I322" s="55">
        <v>3703.28</v>
      </c>
      <c r="J322" s="55">
        <v>481.99</v>
      </c>
      <c r="K322" s="55">
        <v>249.31</v>
      </c>
      <c r="L322" s="56">
        <v>0</v>
      </c>
      <c r="M322" s="55">
        <v>0</v>
      </c>
      <c r="N322" s="57">
        <f t="shared" si="4"/>
        <v>310058.45000000007</v>
      </c>
    </row>
    <row r="323" spans="1:14" ht="15.6" x14ac:dyDescent="0.3">
      <c r="A323" s="37" t="s">
        <v>638</v>
      </c>
      <c r="B323" s="38" t="s">
        <v>639</v>
      </c>
      <c r="C323" s="55">
        <v>231091.01</v>
      </c>
      <c r="D323" s="55">
        <v>99004.66</v>
      </c>
      <c r="E323" s="55">
        <v>2433.75</v>
      </c>
      <c r="F323" s="55">
        <v>6864.95</v>
      </c>
      <c r="G323" s="55">
        <v>4149.24</v>
      </c>
      <c r="H323" s="55">
        <v>1321.93</v>
      </c>
      <c r="I323" s="55">
        <v>3740.59</v>
      </c>
      <c r="J323" s="55">
        <v>500.11</v>
      </c>
      <c r="K323" s="55">
        <v>233.5</v>
      </c>
      <c r="L323" s="56">
        <v>0</v>
      </c>
      <c r="M323" s="55">
        <v>0</v>
      </c>
      <c r="N323" s="57">
        <f t="shared" si="4"/>
        <v>349339.74000000005</v>
      </c>
    </row>
    <row r="324" spans="1:14" ht="30" x14ac:dyDescent="0.3">
      <c r="A324" s="37" t="s">
        <v>640</v>
      </c>
      <c r="B324" s="38" t="s">
        <v>641</v>
      </c>
      <c r="C324" s="55">
        <v>171764.67</v>
      </c>
      <c r="D324" s="55">
        <v>69247</v>
      </c>
      <c r="E324" s="55">
        <v>2105.0700000000002</v>
      </c>
      <c r="F324" s="55">
        <v>5897.71</v>
      </c>
      <c r="G324" s="55">
        <v>1550.06</v>
      </c>
      <c r="H324" s="55">
        <v>964.85</v>
      </c>
      <c r="I324" s="55">
        <v>1888.96</v>
      </c>
      <c r="J324" s="55">
        <v>526.51</v>
      </c>
      <c r="K324" s="55">
        <v>149.97</v>
      </c>
      <c r="L324" s="56">
        <v>0</v>
      </c>
      <c r="M324" s="55">
        <v>0</v>
      </c>
      <c r="N324" s="57">
        <f t="shared" si="4"/>
        <v>254094.80000000002</v>
      </c>
    </row>
    <row r="325" spans="1:14" ht="30" x14ac:dyDescent="0.3">
      <c r="A325" s="37" t="s">
        <v>642</v>
      </c>
      <c r="B325" s="38" t="s">
        <v>643</v>
      </c>
      <c r="C325" s="55">
        <v>172743.15</v>
      </c>
      <c r="D325" s="55">
        <v>60894.42</v>
      </c>
      <c r="E325" s="55">
        <v>2012.86</v>
      </c>
      <c r="F325" s="55">
        <v>5953.98</v>
      </c>
      <c r="G325" s="55">
        <v>2665.55</v>
      </c>
      <c r="H325" s="55">
        <v>937.94</v>
      </c>
      <c r="I325" s="55">
        <v>2345.19</v>
      </c>
      <c r="J325" s="55">
        <v>451.03</v>
      </c>
      <c r="K325" s="55">
        <v>136.76</v>
      </c>
      <c r="L325" s="56">
        <v>0</v>
      </c>
      <c r="M325" s="55">
        <v>0</v>
      </c>
      <c r="N325" s="57">
        <f t="shared" si="4"/>
        <v>248140.88</v>
      </c>
    </row>
    <row r="326" spans="1:14" ht="30" x14ac:dyDescent="0.3">
      <c r="A326" s="37" t="s">
        <v>644</v>
      </c>
      <c r="B326" s="38" t="s">
        <v>645</v>
      </c>
      <c r="C326" s="55">
        <v>11941482.17</v>
      </c>
      <c r="D326" s="55">
        <v>1639976.63</v>
      </c>
      <c r="E326" s="55">
        <v>59845.31</v>
      </c>
      <c r="F326" s="55">
        <v>97359.79</v>
      </c>
      <c r="G326" s="55">
        <v>103679.19</v>
      </c>
      <c r="H326" s="55">
        <v>81714.63</v>
      </c>
      <c r="I326" s="55">
        <v>217364.14</v>
      </c>
      <c r="J326" s="55">
        <v>7888.22</v>
      </c>
      <c r="K326" s="55">
        <v>22355.43</v>
      </c>
      <c r="L326" s="56">
        <v>0</v>
      </c>
      <c r="M326" s="55">
        <v>0</v>
      </c>
      <c r="N326" s="57">
        <f t="shared" si="4"/>
        <v>14171665.510000002</v>
      </c>
    </row>
    <row r="327" spans="1:14" ht="30" x14ac:dyDescent="0.3">
      <c r="A327" s="37" t="s">
        <v>646</v>
      </c>
      <c r="B327" s="38" t="s">
        <v>647</v>
      </c>
      <c r="C327" s="55">
        <v>109919.79</v>
      </c>
      <c r="D327" s="55">
        <v>24797</v>
      </c>
      <c r="E327" s="55">
        <v>1203.3800000000001</v>
      </c>
      <c r="F327" s="55">
        <v>3416.75</v>
      </c>
      <c r="G327" s="55">
        <v>2070.9699999999998</v>
      </c>
      <c r="H327" s="55">
        <v>622.99</v>
      </c>
      <c r="I327" s="55">
        <v>1813.55</v>
      </c>
      <c r="J327" s="55">
        <v>253</v>
      </c>
      <c r="K327" s="55">
        <v>105.77</v>
      </c>
      <c r="L327" s="56">
        <v>0</v>
      </c>
      <c r="M327" s="55">
        <v>0</v>
      </c>
      <c r="N327" s="57">
        <f t="shared" si="4"/>
        <v>144203.19999999995</v>
      </c>
    </row>
    <row r="328" spans="1:14" ht="15.6" x14ac:dyDescent="0.3">
      <c r="A328" s="37" t="s">
        <v>648</v>
      </c>
      <c r="B328" s="38" t="s">
        <v>649</v>
      </c>
      <c r="C328" s="55">
        <v>95226.85</v>
      </c>
      <c r="D328" s="55">
        <v>26878</v>
      </c>
      <c r="E328" s="55">
        <v>1166.3399999999999</v>
      </c>
      <c r="F328" s="55">
        <v>3388.34</v>
      </c>
      <c r="G328" s="55">
        <v>1486.21</v>
      </c>
      <c r="H328" s="55">
        <v>522.53</v>
      </c>
      <c r="I328" s="55">
        <v>1317.19</v>
      </c>
      <c r="J328" s="55">
        <v>247.06</v>
      </c>
      <c r="K328" s="55">
        <v>76.81</v>
      </c>
      <c r="L328" s="56">
        <v>0</v>
      </c>
      <c r="M328" s="55">
        <v>0</v>
      </c>
      <c r="N328" s="57">
        <f t="shared" si="4"/>
        <v>130309.33</v>
      </c>
    </row>
    <row r="329" spans="1:14" ht="15.6" x14ac:dyDescent="0.3">
      <c r="A329" s="37" t="s">
        <v>650</v>
      </c>
      <c r="B329" s="38" t="s">
        <v>651</v>
      </c>
      <c r="C329" s="55">
        <v>256543.61</v>
      </c>
      <c r="D329" s="55">
        <v>60147.61</v>
      </c>
      <c r="E329" s="55">
        <v>2007.81</v>
      </c>
      <c r="F329" s="55">
        <v>4648.3100000000004</v>
      </c>
      <c r="G329" s="55">
        <v>1586.33</v>
      </c>
      <c r="H329" s="55">
        <v>1645.48</v>
      </c>
      <c r="I329" s="55">
        <v>3680.49</v>
      </c>
      <c r="J329" s="55">
        <v>339.85</v>
      </c>
      <c r="K329" s="55">
        <v>391.86</v>
      </c>
      <c r="L329" s="56">
        <v>0</v>
      </c>
      <c r="M329" s="55">
        <v>0</v>
      </c>
      <c r="N329" s="57">
        <f t="shared" ref="N329:N392" si="5">SUM(C329:M329)</f>
        <v>330991.34999999992</v>
      </c>
    </row>
    <row r="330" spans="1:14" ht="15.6" x14ac:dyDescent="0.3">
      <c r="A330" s="37" t="s">
        <v>652</v>
      </c>
      <c r="B330" s="38" t="s">
        <v>653</v>
      </c>
      <c r="C330" s="55">
        <v>143271.76</v>
      </c>
      <c r="D330" s="55">
        <v>56086</v>
      </c>
      <c r="E330" s="55">
        <v>1976.65</v>
      </c>
      <c r="F330" s="55">
        <v>5901.41</v>
      </c>
      <c r="G330" s="55">
        <v>1714.19</v>
      </c>
      <c r="H330" s="55">
        <v>748.94</v>
      </c>
      <c r="I330" s="55">
        <v>1466.52</v>
      </c>
      <c r="J330" s="55">
        <v>431.07</v>
      </c>
      <c r="K330" s="55">
        <v>85.53</v>
      </c>
      <c r="L330" s="56">
        <v>0</v>
      </c>
      <c r="M330" s="55">
        <v>0</v>
      </c>
      <c r="N330" s="57">
        <f t="shared" si="5"/>
        <v>211682.07</v>
      </c>
    </row>
    <row r="331" spans="1:14" ht="15.6" x14ac:dyDescent="0.3">
      <c r="A331" s="37" t="s">
        <v>654</v>
      </c>
      <c r="B331" s="38" t="s">
        <v>655</v>
      </c>
      <c r="C331" s="55">
        <v>274216.05</v>
      </c>
      <c r="D331" s="55">
        <v>44937.4</v>
      </c>
      <c r="E331" s="55">
        <v>2536.0300000000002</v>
      </c>
      <c r="F331" s="55">
        <v>6892.87</v>
      </c>
      <c r="G331" s="55">
        <v>5103.93</v>
      </c>
      <c r="H331" s="55">
        <v>1624.36</v>
      </c>
      <c r="I331" s="55">
        <v>4944.18</v>
      </c>
      <c r="J331" s="55">
        <v>484.39</v>
      </c>
      <c r="K331" s="55">
        <v>324.02</v>
      </c>
      <c r="L331" s="56">
        <v>0</v>
      </c>
      <c r="M331" s="55">
        <v>0</v>
      </c>
      <c r="N331" s="57">
        <f t="shared" si="5"/>
        <v>341063.23000000004</v>
      </c>
    </row>
    <row r="332" spans="1:14" ht="15.6" x14ac:dyDescent="0.3">
      <c r="A332" s="37" t="s">
        <v>656</v>
      </c>
      <c r="B332" s="38" t="s">
        <v>657</v>
      </c>
      <c r="C332" s="55">
        <v>5152084.8099999996</v>
      </c>
      <c r="D332" s="55">
        <v>1033590.21</v>
      </c>
      <c r="E332" s="55">
        <v>30201.29</v>
      </c>
      <c r="F332" s="55">
        <v>65919.37</v>
      </c>
      <c r="G332" s="55">
        <v>102026.51</v>
      </c>
      <c r="H332" s="55">
        <v>33425.06</v>
      </c>
      <c r="I332" s="55">
        <v>113233.83</v>
      </c>
      <c r="J332" s="55">
        <v>4926.79</v>
      </c>
      <c r="K332" s="55">
        <v>8414.98</v>
      </c>
      <c r="L332" s="56">
        <v>476699</v>
      </c>
      <c r="M332" s="55">
        <v>0</v>
      </c>
      <c r="N332" s="57">
        <f t="shared" si="5"/>
        <v>7020521.8499999996</v>
      </c>
    </row>
    <row r="333" spans="1:14" ht="15.6" x14ac:dyDescent="0.3">
      <c r="A333" s="37" t="s">
        <v>658</v>
      </c>
      <c r="B333" s="38" t="s">
        <v>659</v>
      </c>
      <c r="C333" s="55">
        <v>987283.85</v>
      </c>
      <c r="D333" s="55">
        <v>195318.36</v>
      </c>
      <c r="E333" s="55">
        <v>7429.04</v>
      </c>
      <c r="F333" s="55">
        <v>18872.080000000002</v>
      </c>
      <c r="G333" s="55">
        <v>25802.080000000002</v>
      </c>
      <c r="H333" s="55">
        <v>6096.6</v>
      </c>
      <c r="I333" s="55">
        <v>22834.92</v>
      </c>
      <c r="J333" s="55">
        <v>1339.82</v>
      </c>
      <c r="K333" s="55">
        <v>1376.51</v>
      </c>
      <c r="L333" s="56">
        <v>14720</v>
      </c>
      <c r="M333" s="55">
        <v>0</v>
      </c>
      <c r="N333" s="57">
        <f t="shared" si="5"/>
        <v>1281073.2600000002</v>
      </c>
    </row>
    <row r="334" spans="1:14" ht="15.6" x14ac:dyDescent="0.3">
      <c r="A334" s="37" t="s">
        <v>660</v>
      </c>
      <c r="B334" s="38" t="s">
        <v>661</v>
      </c>
      <c r="C334" s="55">
        <v>557902.88</v>
      </c>
      <c r="D334" s="55">
        <v>231633.59</v>
      </c>
      <c r="E334" s="55">
        <v>4819.09</v>
      </c>
      <c r="F334" s="55">
        <v>12837.52</v>
      </c>
      <c r="G334" s="55">
        <v>10901.73</v>
      </c>
      <c r="H334" s="55">
        <v>3351.62</v>
      </c>
      <c r="I334" s="55">
        <v>10518.12</v>
      </c>
      <c r="J334" s="55">
        <v>943.01</v>
      </c>
      <c r="K334" s="55">
        <v>698.33</v>
      </c>
      <c r="L334" s="56">
        <v>0</v>
      </c>
      <c r="M334" s="55">
        <v>0</v>
      </c>
      <c r="N334" s="57">
        <f t="shared" si="5"/>
        <v>833605.8899999999</v>
      </c>
    </row>
    <row r="335" spans="1:14" ht="15.6" x14ac:dyDescent="0.3">
      <c r="A335" s="37" t="s">
        <v>662</v>
      </c>
      <c r="B335" s="38" t="s">
        <v>663</v>
      </c>
      <c r="C335" s="55">
        <v>2357791.15</v>
      </c>
      <c r="D335" s="55">
        <v>782283.75</v>
      </c>
      <c r="E335" s="55">
        <v>20633.259999999998</v>
      </c>
      <c r="F335" s="55">
        <v>56596.45</v>
      </c>
      <c r="G335" s="55">
        <v>32627.03</v>
      </c>
      <c r="H335" s="55">
        <v>13936.49</v>
      </c>
      <c r="I335" s="55">
        <v>37121.32</v>
      </c>
      <c r="J335" s="55">
        <v>4058.78</v>
      </c>
      <c r="K335" s="55">
        <v>2805.63</v>
      </c>
      <c r="L335" s="56">
        <v>0</v>
      </c>
      <c r="M335" s="55">
        <v>0</v>
      </c>
      <c r="N335" s="57">
        <f t="shared" si="5"/>
        <v>3307853.8599999994</v>
      </c>
    </row>
    <row r="336" spans="1:14" ht="15.6" x14ac:dyDescent="0.3">
      <c r="A336" s="37" t="s">
        <v>664</v>
      </c>
      <c r="B336" s="38" t="s">
        <v>665</v>
      </c>
      <c r="C336" s="55">
        <v>164320.65</v>
      </c>
      <c r="D336" s="55">
        <v>41064</v>
      </c>
      <c r="E336" s="55">
        <v>1788.67</v>
      </c>
      <c r="F336" s="55">
        <v>4976.63</v>
      </c>
      <c r="G336" s="55">
        <v>3095.51</v>
      </c>
      <c r="H336" s="55">
        <v>945.98</v>
      </c>
      <c r="I336" s="55">
        <v>2769.56</v>
      </c>
      <c r="J336" s="55">
        <v>362.8</v>
      </c>
      <c r="K336" s="55">
        <v>167.81</v>
      </c>
      <c r="L336" s="56">
        <v>5432</v>
      </c>
      <c r="M336" s="55">
        <v>0</v>
      </c>
      <c r="N336" s="57">
        <f t="shared" si="5"/>
        <v>224923.61000000002</v>
      </c>
    </row>
    <row r="337" spans="1:14" ht="15.6" x14ac:dyDescent="0.3">
      <c r="A337" s="37" t="s">
        <v>666</v>
      </c>
      <c r="B337" s="38" t="s">
        <v>667</v>
      </c>
      <c r="C337" s="55">
        <v>222808.11</v>
      </c>
      <c r="D337" s="55">
        <v>41029.58</v>
      </c>
      <c r="E337" s="55">
        <v>2140.19</v>
      </c>
      <c r="F337" s="55">
        <v>5664.38</v>
      </c>
      <c r="G337" s="55">
        <v>2459.1799999999998</v>
      </c>
      <c r="H337" s="55">
        <v>1337.18</v>
      </c>
      <c r="I337" s="55">
        <v>3217.24</v>
      </c>
      <c r="J337" s="55">
        <v>412.43</v>
      </c>
      <c r="K337" s="55">
        <v>270.51</v>
      </c>
      <c r="L337" s="56">
        <v>0</v>
      </c>
      <c r="M337" s="55">
        <v>0</v>
      </c>
      <c r="N337" s="57">
        <f t="shared" si="5"/>
        <v>279338.8</v>
      </c>
    </row>
    <row r="338" spans="1:14" ht="15.6" x14ac:dyDescent="0.3">
      <c r="A338" s="37" t="s">
        <v>668</v>
      </c>
      <c r="B338" s="38" t="s">
        <v>669</v>
      </c>
      <c r="C338" s="55">
        <v>395703.56</v>
      </c>
      <c r="D338" s="55">
        <v>55846</v>
      </c>
      <c r="E338" s="55">
        <v>3581.21</v>
      </c>
      <c r="F338" s="55">
        <v>9509.4</v>
      </c>
      <c r="G338" s="55">
        <v>9117.25</v>
      </c>
      <c r="H338" s="55">
        <v>2376.4699999999998</v>
      </c>
      <c r="I338" s="55">
        <v>8174.59</v>
      </c>
      <c r="J338" s="55">
        <v>697.43</v>
      </c>
      <c r="K338" s="55">
        <v>489.11</v>
      </c>
      <c r="L338" s="56">
        <v>0</v>
      </c>
      <c r="M338" s="55">
        <v>0</v>
      </c>
      <c r="N338" s="57">
        <f t="shared" si="5"/>
        <v>485495.02</v>
      </c>
    </row>
    <row r="339" spans="1:14" ht="15.6" x14ac:dyDescent="0.3">
      <c r="A339" s="37" t="s">
        <v>670</v>
      </c>
      <c r="B339" s="38" t="s">
        <v>671</v>
      </c>
      <c r="C339" s="55">
        <v>224055.82</v>
      </c>
      <c r="D339" s="55">
        <v>61646.15</v>
      </c>
      <c r="E339" s="55">
        <v>2130.4899999999998</v>
      </c>
      <c r="F339" s="55">
        <v>6067.13</v>
      </c>
      <c r="G339" s="55">
        <v>2087.58</v>
      </c>
      <c r="H339" s="55">
        <v>1287.96</v>
      </c>
      <c r="I339" s="55">
        <v>2803.47</v>
      </c>
      <c r="J339" s="55">
        <v>412.47</v>
      </c>
      <c r="K339" s="55">
        <v>239.01</v>
      </c>
      <c r="L339" s="56">
        <v>0</v>
      </c>
      <c r="M339" s="55">
        <v>0</v>
      </c>
      <c r="N339" s="57">
        <f t="shared" si="5"/>
        <v>300730.08</v>
      </c>
    </row>
    <row r="340" spans="1:14" ht="15.6" x14ac:dyDescent="0.3">
      <c r="A340" s="37" t="s">
        <v>672</v>
      </c>
      <c r="B340" s="38" t="s">
        <v>673</v>
      </c>
      <c r="C340" s="55">
        <v>87554.65</v>
      </c>
      <c r="D340" s="55">
        <v>30711.08</v>
      </c>
      <c r="E340" s="55">
        <v>1029.8599999999999</v>
      </c>
      <c r="F340" s="55">
        <v>2901.55</v>
      </c>
      <c r="G340" s="55">
        <v>780.25</v>
      </c>
      <c r="H340" s="55">
        <v>495.14</v>
      </c>
      <c r="I340" s="55">
        <v>995.34</v>
      </c>
      <c r="J340" s="55">
        <v>213.08</v>
      </c>
      <c r="K340" s="55">
        <v>81.33</v>
      </c>
      <c r="L340" s="56">
        <v>2044</v>
      </c>
      <c r="M340" s="55">
        <v>0</v>
      </c>
      <c r="N340" s="57">
        <f t="shared" si="5"/>
        <v>126806.28</v>
      </c>
    </row>
    <row r="341" spans="1:14" ht="15.6" x14ac:dyDescent="0.3">
      <c r="A341" s="37" t="s">
        <v>674</v>
      </c>
      <c r="B341" s="38" t="s">
        <v>675</v>
      </c>
      <c r="C341" s="55">
        <v>440451.69</v>
      </c>
      <c r="D341" s="55">
        <v>129704.29</v>
      </c>
      <c r="E341" s="55">
        <v>3032.7</v>
      </c>
      <c r="F341" s="55">
        <v>6752</v>
      </c>
      <c r="G341" s="55">
        <v>6864.62</v>
      </c>
      <c r="H341" s="55">
        <v>2848.16</v>
      </c>
      <c r="I341" s="55">
        <v>8651.9599999999991</v>
      </c>
      <c r="J341" s="55">
        <v>580.70000000000005</v>
      </c>
      <c r="K341" s="55">
        <v>699.43</v>
      </c>
      <c r="L341" s="56">
        <v>9263</v>
      </c>
      <c r="M341" s="55">
        <v>0</v>
      </c>
      <c r="N341" s="57">
        <f t="shared" si="5"/>
        <v>608848.54999999993</v>
      </c>
    </row>
    <row r="342" spans="1:14" ht="30" x14ac:dyDescent="0.3">
      <c r="A342" s="37" t="s">
        <v>676</v>
      </c>
      <c r="B342" s="38" t="s">
        <v>677</v>
      </c>
      <c r="C342" s="55">
        <v>3742928.51</v>
      </c>
      <c r="D342" s="55">
        <v>376542.86</v>
      </c>
      <c r="E342" s="55">
        <v>26559.13</v>
      </c>
      <c r="F342" s="55">
        <v>64950.080000000002</v>
      </c>
      <c r="G342" s="55">
        <v>106535.47</v>
      </c>
      <c r="H342" s="55">
        <v>23483.06</v>
      </c>
      <c r="I342" s="55">
        <v>94294.56</v>
      </c>
      <c r="J342" s="55">
        <v>4641.2700000000004</v>
      </c>
      <c r="K342" s="55">
        <v>5498.88</v>
      </c>
      <c r="L342" s="56">
        <v>0</v>
      </c>
      <c r="M342" s="55">
        <v>0</v>
      </c>
      <c r="N342" s="57">
        <f t="shared" si="5"/>
        <v>4445433.8199999975</v>
      </c>
    </row>
    <row r="343" spans="1:14" ht="15.6" x14ac:dyDescent="0.3">
      <c r="A343" s="37" t="s">
        <v>678</v>
      </c>
      <c r="B343" s="38" t="s">
        <v>679</v>
      </c>
      <c r="C343" s="55">
        <v>186609.44</v>
      </c>
      <c r="D343" s="55">
        <v>50524.2</v>
      </c>
      <c r="E343" s="55">
        <v>2087.33</v>
      </c>
      <c r="F343" s="55">
        <v>5786.83</v>
      </c>
      <c r="G343" s="55">
        <v>1838.88</v>
      </c>
      <c r="H343" s="55">
        <v>1074.96</v>
      </c>
      <c r="I343" s="55">
        <v>2313.06</v>
      </c>
      <c r="J343" s="55">
        <v>419.88</v>
      </c>
      <c r="K343" s="55">
        <v>188.97</v>
      </c>
      <c r="L343" s="56">
        <v>0</v>
      </c>
      <c r="M343" s="55">
        <v>0</v>
      </c>
      <c r="N343" s="57">
        <f t="shared" si="5"/>
        <v>250843.55</v>
      </c>
    </row>
    <row r="344" spans="1:14" ht="15.6" x14ac:dyDescent="0.3">
      <c r="A344" s="37" t="s">
        <v>680</v>
      </c>
      <c r="B344" s="38" t="s">
        <v>681</v>
      </c>
      <c r="C344" s="55">
        <v>336636.75</v>
      </c>
      <c r="D344" s="55">
        <v>120785.58</v>
      </c>
      <c r="E344" s="55">
        <v>3189.59</v>
      </c>
      <c r="F344" s="55">
        <v>8762.6</v>
      </c>
      <c r="G344" s="55">
        <v>3578.31</v>
      </c>
      <c r="H344" s="55">
        <v>1975.67</v>
      </c>
      <c r="I344" s="55">
        <v>4622.04</v>
      </c>
      <c r="J344" s="55">
        <v>653.79</v>
      </c>
      <c r="K344" s="55">
        <v>382.74</v>
      </c>
      <c r="L344" s="56">
        <v>16632</v>
      </c>
      <c r="M344" s="55">
        <v>0</v>
      </c>
      <c r="N344" s="57">
        <f t="shared" si="5"/>
        <v>497219.06999999995</v>
      </c>
    </row>
    <row r="345" spans="1:14" ht="30" x14ac:dyDescent="0.3">
      <c r="A345" s="37" t="s">
        <v>682</v>
      </c>
      <c r="B345" s="38" t="s">
        <v>683</v>
      </c>
      <c r="C345" s="55">
        <v>625457.84</v>
      </c>
      <c r="D345" s="55">
        <v>101844.07</v>
      </c>
      <c r="E345" s="55">
        <v>4874.78</v>
      </c>
      <c r="F345" s="55">
        <v>12734.23</v>
      </c>
      <c r="G345" s="55">
        <v>12263.07</v>
      </c>
      <c r="H345" s="55">
        <v>3812.58</v>
      </c>
      <c r="I345" s="55">
        <v>12133.94</v>
      </c>
      <c r="J345" s="55">
        <v>886.26</v>
      </c>
      <c r="K345" s="55">
        <v>836.37</v>
      </c>
      <c r="L345" s="56">
        <v>0</v>
      </c>
      <c r="M345" s="55">
        <v>0</v>
      </c>
      <c r="N345" s="57">
        <f t="shared" si="5"/>
        <v>774843.13999999978</v>
      </c>
    </row>
    <row r="346" spans="1:14" ht="15.6" x14ac:dyDescent="0.3">
      <c r="A346" s="37" t="s">
        <v>684</v>
      </c>
      <c r="B346" s="38" t="s">
        <v>685</v>
      </c>
      <c r="C346" s="55">
        <v>1357812.98</v>
      </c>
      <c r="D346" s="55">
        <v>395265</v>
      </c>
      <c r="E346" s="55">
        <v>7905.93</v>
      </c>
      <c r="F346" s="55">
        <v>16495.78</v>
      </c>
      <c r="G346" s="55">
        <v>21370.93</v>
      </c>
      <c r="H346" s="55">
        <v>8922.8700000000008</v>
      </c>
      <c r="I346" s="55">
        <v>27976.86</v>
      </c>
      <c r="J346" s="55">
        <v>1071.68</v>
      </c>
      <c r="K346" s="55">
        <v>2303.79</v>
      </c>
      <c r="L346" s="56">
        <v>0</v>
      </c>
      <c r="M346" s="55">
        <v>0</v>
      </c>
      <c r="N346" s="57">
        <f t="shared" si="5"/>
        <v>1839125.82</v>
      </c>
    </row>
    <row r="347" spans="1:14" ht="30" x14ac:dyDescent="0.3">
      <c r="A347" s="37" t="s">
        <v>686</v>
      </c>
      <c r="B347" s="38" t="s">
        <v>687</v>
      </c>
      <c r="C347" s="55">
        <v>560645.38</v>
      </c>
      <c r="D347" s="55">
        <v>190047.73</v>
      </c>
      <c r="E347" s="55">
        <v>3562.06</v>
      </c>
      <c r="F347" s="55">
        <v>11213.54</v>
      </c>
      <c r="G347" s="55">
        <v>9040.42</v>
      </c>
      <c r="H347" s="55">
        <v>3166.62</v>
      </c>
      <c r="I347" s="55">
        <v>8960.26</v>
      </c>
      <c r="J347" s="55">
        <v>953.35</v>
      </c>
      <c r="K347" s="55">
        <v>587.75</v>
      </c>
      <c r="L347" s="56">
        <v>0</v>
      </c>
      <c r="M347" s="55">
        <v>0</v>
      </c>
      <c r="N347" s="57">
        <f t="shared" si="5"/>
        <v>788177.1100000001</v>
      </c>
    </row>
    <row r="348" spans="1:14" ht="30" x14ac:dyDescent="0.3">
      <c r="A348" s="37" t="s">
        <v>688</v>
      </c>
      <c r="B348" s="38" t="s">
        <v>689</v>
      </c>
      <c r="C348" s="55">
        <v>204917.81</v>
      </c>
      <c r="D348" s="55">
        <v>37764.800000000003</v>
      </c>
      <c r="E348" s="55">
        <v>2202.58</v>
      </c>
      <c r="F348" s="55">
        <v>6180.72</v>
      </c>
      <c r="G348" s="55">
        <v>3686.39</v>
      </c>
      <c r="H348" s="55">
        <v>1173.76</v>
      </c>
      <c r="I348" s="55">
        <v>3377.77</v>
      </c>
      <c r="J348" s="55">
        <v>458.14</v>
      </c>
      <c r="K348" s="55">
        <v>206.18</v>
      </c>
      <c r="L348" s="56">
        <v>0</v>
      </c>
      <c r="M348" s="55">
        <v>0</v>
      </c>
      <c r="N348" s="57">
        <f t="shared" si="5"/>
        <v>259968.15</v>
      </c>
    </row>
    <row r="349" spans="1:14" ht="15.6" x14ac:dyDescent="0.3">
      <c r="A349" s="37" t="s">
        <v>690</v>
      </c>
      <c r="B349" s="38" t="s">
        <v>691</v>
      </c>
      <c r="C349" s="55">
        <v>117714.24000000001</v>
      </c>
      <c r="D349" s="55">
        <v>42303.99</v>
      </c>
      <c r="E349" s="55">
        <v>1367.09</v>
      </c>
      <c r="F349" s="55">
        <v>3943.12</v>
      </c>
      <c r="G349" s="55">
        <v>506.67</v>
      </c>
      <c r="H349" s="55">
        <v>649.78</v>
      </c>
      <c r="I349" s="55">
        <v>981.01</v>
      </c>
      <c r="J349" s="55">
        <v>348.96</v>
      </c>
      <c r="K349" s="55">
        <v>98.53</v>
      </c>
      <c r="L349" s="56">
        <v>2568</v>
      </c>
      <c r="M349" s="55">
        <v>0</v>
      </c>
      <c r="N349" s="57">
        <f t="shared" si="5"/>
        <v>170481.39</v>
      </c>
    </row>
    <row r="350" spans="1:14" ht="15.6" x14ac:dyDescent="0.3">
      <c r="A350" s="37" t="s">
        <v>692</v>
      </c>
      <c r="B350" s="38" t="s">
        <v>693</v>
      </c>
      <c r="C350" s="55">
        <v>748768.79</v>
      </c>
      <c r="D350" s="55">
        <v>192841.69</v>
      </c>
      <c r="E350" s="55">
        <v>4647.2700000000004</v>
      </c>
      <c r="F350" s="55">
        <v>13378.69</v>
      </c>
      <c r="G350" s="55">
        <v>8481.98</v>
      </c>
      <c r="H350" s="55">
        <v>4441.95</v>
      </c>
      <c r="I350" s="55">
        <v>11542.04</v>
      </c>
      <c r="J350" s="55">
        <v>657.97</v>
      </c>
      <c r="K350" s="55">
        <v>975.03</v>
      </c>
      <c r="L350" s="56">
        <v>0</v>
      </c>
      <c r="M350" s="55">
        <v>0</v>
      </c>
      <c r="N350" s="57">
        <f t="shared" si="5"/>
        <v>985735.40999999992</v>
      </c>
    </row>
    <row r="351" spans="1:14" ht="15.6" x14ac:dyDescent="0.3">
      <c r="A351" s="37" t="s">
        <v>694</v>
      </c>
      <c r="B351" s="38" t="s">
        <v>695</v>
      </c>
      <c r="C351" s="55">
        <v>277723.58</v>
      </c>
      <c r="D351" s="55">
        <v>97575.28</v>
      </c>
      <c r="E351" s="55">
        <v>2565.2800000000002</v>
      </c>
      <c r="F351" s="55">
        <v>6872.37</v>
      </c>
      <c r="G351" s="55">
        <v>4184.74</v>
      </c>
      <c r="H351" s="55">
        <v>1657.18</v>
      </c>
      <c r="I351" s="55">
        <v>4590.4399999999996</v>
      </c>
      <c r="J351" s="55">
        <v>513.96</v>
      </c>
      <c r="K351" s="55">
        <v>334.64</v>
      </c>
      <c r="L351" s="56">
        <v>0</v>
      </c>
      <c r="M351" s="55">
        <v>0</v>
      </c>
      <c r="N351" s="57">
        <f t="shared" si="5"/>
        <v>396017.47000000003</v>
      </c>
    </row>
    <row r="352" spans="1:14" ht="15.6" x14ac:dyDescent="0.3">
      <c r="A352" s="37" t="s">
        <v>696</v>
      </c>
      <c r="B352" s="38" t="s">
        <v>697</v>
      </c>
      <c r="C352" s="55">
        <v>289917.40999999997</v>
      </c>
      <c r="D352" s="55">
        <v>90038.8</v>
      </c>
      <c r="E352" s="55">
        <v>2790.77</v>
      </c>
      <c r="F352" s="55">
        <v>7916.96</v>
      </c>
      <c r="G352" s="55">
        <v>5993.42</v>
      </c>
      <c r="H352" s="55">
        <v>1664.32</v>
      </c>
      <c r="I352" s="55">
        <v>5240.76</v>
      </c>
      <c r="J352" s="55">
        <v>592.86</v>
      </c>
      <c r="K352" s="55">
        <v>305.62</v>
      </c>
      <c r="L352" s="56">
        <v>0</v>
      </c>
      <c r="M352" s="55">
        <v>0</v>
      </c>
      <c r="N352" s="57">
        <f t="shared" si="5"/>
        <v>404460.92</v>
      </c>
    </row>
    <row r="353" spans="1:14" ht="15.6" x14ac:dyDescent="0.3">
      <c r="A353" s="37" t="s">
        <v>698</v>
      </c>
      <c r="B353" s="38" t="s">
        <v>699</v>
      </c>
      <c r="C353" s="55">
        <v>380671.11</v>
      </c>
      <c r="D353" s="55">
        <v>54117.56</v>
      </c>
      <c r="E353" s="55">
        <v>3399.4</v>
      </c>
      <c r="F353" s="55">
        <v>9161.2999999999993</v>
      </c>
      <c r="G353" s="55">
        <v>8879.66</v>
      </c>
      <c r="H353" s="55">
        <v>2269.54</v>
      </c>
      <c r="I353" s="55">
        <v>7864.33</v>
      </c>
      <c r="J353" s="55">
        <v>657.42</v>
      </c>
      <c r="K353" s="55">
        <v>462.56</v>
      </c>
      <c r="L353" s="56">
        <v>0</v>
      </c>
      <c r="M353" s="55">
        <v>0</v>
      </c>
      <c r="N353" s="57">
        <f t="shared" si="5"/>
        <v>467482.87999999995</v>
      </c>
    </row>
    <row r="354" spans="1:14" ht="30" x14ac:dyDescent="0.3">
      <c r="A354" s="37" t="s">
        <v>700</v>
      </c>
      <c r="B354" s="38" t="s">
        <v>701</v>
      </c>
      <c r="C354" s="55">
        <v>462767.48</v>
      </c>
      <c r="D354" s="55">
        <v>72039.64</v>
      </c>
      <c r="E354" s="55">
        <v>2933.66</v>
      </c>
      <c r="F354" s="55">
        <v>6284.08</v>
      </c>
      <c r="G354" s="55">
        <v>3257.51</v>
      </c>
      <c r="H354" s="55">
        <v>3028.55</v>
      </c>
      <c r="I354" s="55">
        <v>7294.32</v>
      </c>
      <c r="J354" s="55">
        <v>431.44</v>
      </c>
      <c r="K354" s="55">
        <v>768.85</v>
      </c>
      <c r="L354" s="56">
        <v>0</v>
      </c>
      <c r="M354" s="55">
        <v>0</v>
      </c>
      <c r="N354" s="57">
        <f t="shared" si="5"/>
        <v>558805.52999999991</v>
      </c>
    </row>
    <row r="355" spans="1:14" ht="15.6" x14ac:dyDescent="0.3">
      <c r="A355" s="37" t="s">
        <v>702</v>
      </c>
      <c r="B355" s="38" t="s">
        <v>703</v>
      </c>
      <c r="C355" s="55">
        <v>374100.8</v>
      </c>
      <c r="D355" s="55">
        <v>113737.78</v>
      </c>
      <c r="E355" s="55">
        <v>3263.99</v>
      </c>
      <c r="F355" s="55">
        <v>8436.61</v>
      </c>
      <c r="G355" s="55">
        <v>8854.31</v>
      </c>
      <c r="H355" s="55">
        <v>2282.1999999999998</v>
      </c>
      <c r="I355" s="55">
        <v>8069.68</v>
      </c>
      <c r="J355" s="55">
        <v>617.45000000000005</v>
      </c>
      <c r="K355" s="55">
        <v>488.47</v>
      </c>
      <c r="L355" s="56">
        <v>10280</v>
      </c>
      <c r="M355" s="55">
        <v>0</v>
      </c>
      <c r="N355" s="57">
        <f t="shared" si="5"/>
        <v>530131.28999999992</v>
      </c>
    </row>
    <row r="356" spans="1:14" ht="30" x14ac:dyDescent="0.3">
      <c r="A356" s="37" t="s">
        <v>704</v>
      </c>
      <c r="B356" s="38" t="s">
        <v>705</v>
      </c>
      <c r="C356" s="55">
        <v>881183.81</v>
      </c>
      <c r="D356" s="55">
        <v>314084.53999999998</v>
      </c>
      <c r="E356" s="55">
        <v>7377.61</v>
      </c>
      <c r="F356" s="55">
        <v>19294.25</v>
      </c>
      <c r="G356" s="55">
        <v>17481.439999999999</v>
      </c>
      <c r="H356" s="55">
        <v>5354.39</v>
      </c>
      <c r="I356" s="55">
        <v>17182.439999999999</v>
      </c>
      <c r="J356" s="55">
        <v>1366.75</v>
      </c>
      <c r="K356" s="55">
        <v>1149.6400000000001</v>
      </c>
      <c r="L356" s="56">
        <v>0</v>
      </c>
      <c r="M356" s="55">
        <v>0</v>
      </c>
      <c r="N356" s="57">
        <f t="shared" si="5"/>
        <v>1264474.8699999999</v>
      </c>
    </row>
    <row r="357" spans="1:14" ht="15.6" x14ac:dyDescent="0.3">
      <c r="A357" s="37" t="s">
        <v>706</v>
      </c>
      <c r="B357" s="38" t="s">
        <v>707</v>
      </c>
      <c r="C357" s="55">
        <v>254801.63</v>
      </c>
      <c r="D357" s="55">
        <v>43565.279999999999</v>
      </c>
      <c r="E357" s="55">
        <v>2327.3200000000002</v>
      </c>
      <c r="F357" s="55">
        <v>6050.47</v>
      </c>
      <c r="G357" s="55">
        <v>4636.6899999999996</v>
      </c>
      <c r="H357" s="55">
        <v>1548.14</v>
      </c>
      <c r="I357" s="55">
        <v>4722.6499999999996</v>
      </c>
      <c r="J357" s="55">
        <v>439.96</v>
      </c>
      <c r="K357" s="55">
        <v>325.06</v>
      </c>
      <c r="L357" s="56">
        <v>33</v>
      </c>
      <c r="M357" s="55">
        <v>0</v>
      </c>
      <c r="N357" s="57">
        <f t="shared" si="5"/>
        <v>318450.20000000007</v>
      </c>
    </row>
    <row r="358" spans="1:14" ht="15.6" x14ac:dyDescent="0.3">
      <c r="A358" s="37" t="s">
        <v>708</v>
      </c>
      <c r="B358" s="38" t="s">
        <v>709</v>
      </c>
      <c r="C358" s="55">
        <v>2809588.98</v>
      </c>
      <c r="D358" s="55">
        <v>612723.82999999996</v>
      </c>
      <c r="E358" s="55">
        <v>16997.32</v>
      </c>
      <c r="F358" s="55">
        <v>35738.129999999997</v>
      </c>
      <c r="G358" s="55">
        <v>34195.61</v>
      </c>
      <c r="H358" s="55">
        <v>18418.150000000001</v>
      </c>
      <c r="I358" s="55">
        <v>52574.62</v>
      </c>
      <c r="J358" s="55">
        <v>2819.93</v>
      </c>
      <c r="K358" s="55">
        <v>4705.42</v>
      </c>
      <c r="L358" s="56">
        <v>123129</v>
      </c>
      <c r="M358" s="55">
        <v>0</v>
      </c>
      <c r="N358" s="57">
        <f t="shared" si="5"/>
        <v>3710890.9899999998</v>
      </c>
    </row>
    <row r="359" spans="1:14" ht="15.6" x14ac:dyDescent="0.3">
      <c r="A359" s="37" t="s">
        <v>710</v>
      </c>
      <c r="B359" s="38" t="s">
        <v>711</v>
      </c>
      <c r="C359" s="55">
        <v>307396.25</v>
      </c>
      <c r="D359" s="55">
        <v>111434.36</v>
      </c>
      <c r="E359" s="55">
        <v>2845</v>
      </c>
      <c r="F359" s="55">
        <v>7508.63</v>
      </c>
      <c r="G359" s="55">
        <v>5945.98</v>
      </c>
      <c r="H359" s="55">
        <v>1851.18</v>
      </c>
      <c r="I359" s="55">
        <v>5786.15</v>
      </c>
      <c r="J359" s="55">
        <v>545.38</v>
      </c>
      <c r="K359" s="55">
        <v>380.85</v>
      </c>
      <c r="L359" s="56">
        <v>10254</v>
      </c>
      <c r="M359" s="55">
        <v>0</v>
      </c>
      <c r="N359" s="57">
        <f t="shared" si="5"/>
        <v>453947.77999999997</v>
      </c>
    </row>
    <row r="360" spans="1:14" ht="15.6" x14ac:dyDescent="0.3">
      <c r="A360" s="37" t="s">
        <v>712</v>
      </c>
      <c r="B360" s="38" t="s">
        <v>713</v>
      </c>
      <c r="C360" s="55">
        <v>404763.8</v>
      </c>
      <c r="D360" s="55">
        <v>59358.2</v>
      </c>
      <c r="E360" s="55">
        <v>3431.71</v>
      </c>
      <c r="F360" s="55">
        <v>8715.65</v>
      </c>
      <c r="G360" s="55">
        <v>10877</v>
      </c>
      <c r="H360" s="55">
        <v>2492.7600000000002</v>
      </c>
      <c r="I360" s="55">
        <v>9281.07</v>
      </c>
      <c r="J360" s="55">
        <v>639.36</v>
      </c>
      <c r="K360" s="55">
        <v>546.25</v>
      </c>
      <c r="L360" s="56">
        <v>45274</v>
      </c>
      <c r="M360" s="55">
        <v>0</v>
      </c>
      <c r="N360" s="57">
        <f t="shared" si="5"/>
        <v>545379.80000000005</v>
      </c>
    </row>
    <row r="361" spans="1:14" ht="15.6" x14ac:dyDescent="0.3">
      <c r="A361" s="37" t="s">
        <v>714</v>
      </c>
      <c r="B361" s="38" t="s">
        <v>715</v>
      </c>
      <c r="C361" s="55">
        <v>239682.59</v>
      </c>
      <c r="D361" s="55">
        <v>109885.73</v>
      </c>
      <c r="E361" s="55">
        <v>2369.9299999999998</v>
      </c>
      <c r="F361" s="55">
        <v>6570.33</v>
      </c>
      <c r="G361" s="55">
        <v>5082.92</v>
      </c>
      <c r="H361" s="55">
        <v>1394.23</v>
      </c>
      <c r="I361" s="55">
        <v>4488.88</v>
      </c>
      <c r="J361" s="55">
        <v>484.67</v>
      </c>
      <c r="K361" s="55">
        <v>261.77</v>
      </c>
      <c r="L361" s="56">
        <v>0</v>
      </c>
      <c r="M361" s="55">
        <v>0</v>
      </c>
      <c r="N361" s="57">
        <f t="shared" si="5"/>
        <v>370221.05</v>
      </c>
    </row>
    <row r="362" spans="1:14" ht="15.6" x14ac:dyDescent="0.3">
      <c r="A362" s="37" t="s">
        <v>716</v>
      </c>
      <c r="B362" s="38" t="s">
        <v>717</v>
      </c>
      <c r="C362" s="55">
        <v>109570.82</v>
      </c>
      <c r="D362" s="55">
        <v>53859.9</v>
      </c>
      <c r="E362" s="55">
        <v>1600.42</v>
      </c>
      <c r="F362" s="55">
        <v>4841.6099999999997</v>
      </c>
      <c r="G362" s="55">
        <v>1032.8599999999999</v>
      </c>
      <c r="H362" s="55">
        <v>557.33000000000004</v>
      </c>
      <c r="I362" s="55">
        <v>897.41</v>
      </c>
      <c r="J362" s="55">
        <v>351.67</v>
      </c>
      <c r="K362" s="55">
        <v>52.91</v>
      </c>
      <c r="L362" s="56">
        <v>5140</v>
      </c>
      <c r="M362" s="55">
        <v>0</v>
      </c>
      <c r="N362" s="57">
        <f t="shared" si="5"/>
        <v>177904.93</v>
      </c>
    </row>
    <row r="363" spans="1:14" ht="15.6" x14ac:dyDescent="0.3">
      <c r="A363" s="37" t="s">
        <v>718</v>
      </c>
      <c r="B363" s="38" t="s">
        <v>719</v>
      </c>
      <c r="C363" s="55">
        <v>116679.61</v>
      </c>
      <c r="D363" s="55">
        <v>45480</v>
      </c>
      <c r="E363" s="55">
        <v>1578.08</v>
      </c>
      <c r="F363" s="55">
        <v>4689.95</v>
      </c>
      <c r="G363" s="55">
        <v>1453.14</v>
      </c>
      <c r="H363" s="55">
        <v>615.36</v>
      </c>
      <c r="I363" s="55">
        <v>1270.56</v>
      </c>
      <c r="J363" s="55">
        <v>341.28</v>
      </c>
      <c r="K363" s="55">
        <v>74.099999999999994</v>
      </c>
      <c r="L363" s="56">
        <v>0</v>
      </c>
      <c r="M363" s="55">
        <v>0</v>
      </c>
      <c r="N363" s="57">
        <f t="shared" si="5"/>
        <v>172182.08</v>
      </c>
    </row>
    <row r="364" spans="1:14" ht="15.6" x14ac:dyDescent="0.3">
      <c r="A364" s="37" t="s">
        <v>720</v>
      </c>
      <c r="B364" s="38" t="s">
        <v>721</v>
      </c>
      <c r="C364" s="55">
        <v>455161.59</v>
      </c>
      <c r="D364" s="55">
        <v>101504.91</v>
      </c>
      <c r="E364" s="55">
        <v>3570.69</v>
      </c>
      <c r="F364" s="55">
        <v>8683.3700000000008</v>
      </c>
      <c r="G364" s="55">
        <v>4589.87</v>
      </c>
      <c r="H364" s="55">
        <v>2862.2</v>
      </c>
      <c r="I364" s="55">
        <v>7180.28</v>
      </c>
      <c r="J364" s="55">
        <v>617.12</v>
      </c>
      <c r="K364" s="55">
        <v>660.92</v>
      </c>
      <c r="L364" s="56">
        <v>0</v>
      </c>
      <c r="M364" s="55">
        <v>0</v>
      </c>
      <c r="N364" s="57">
        <f t="shared" si="5"/>
        <v>584830.94999999995</v>
      </c>
    </row>
    <row r="365" spans="1:14" ht="15.6" x14ac:dyDescent="0.3">
      <c r="A365" s="37" t="s">
        <v>722</v>
      </c>
      <c r="B365" s="38" t="s">
        <v>723</v>
      </c>
      <c r="C365" s="55">
        <v>195749.01</v>
      </c>
      <c r="D365" s="55">
        <v>64811.72</v>
      </c>
      <c r="E365" s="55">
        <v>2046.39</v>
      </c>
      <c r="F365" s="55">
        <v>5823.17</v>
      </c>
      <c r="G365" s="55">
        <v>1788.4</v>
      </c>
      <c r="H365" s="55">
        <v>1110.93</v>
      </c>
      <c r="I365" s="55">
        <v>2318</v>
      </c>
      <c r="J365" s="55">
        <v>452.6</v>
      </c>
      <c r="K365" s="55">
        <v>192.4</v>
      </c>
      <c r="L365" s="56">
        <v>12216</v>
      </c>
      <c r="M365" s="55">
        <v>0</v>
      </c>
      <c r="N365" s="57">
        <f t="shared" si="5"/>
        <v>286508.62</v>
      </c>
    </row>
    <row r="366" spans="1:14" ht="15.6" x14ac:dyDescent="0.3">
      <c r="A366" s="37" t="s">
        <v>724</v>
      </c>
      <c r="B366" s="38" t="s">
        <v>725</v>
      </c>
      <c r="C366" s="55">
        <v>260363.72</v>
      </c>
      <c r="D366" s="55">
        <v>80398.55</v>
      </c>
      <c r="E366" s="55">
        <v>2938.18</v>
      </c>
      <c r="F366" s="55">
        <v>8716.15</v>
      </c>
      <c r="G366" s="55">
        <v>4141.5600000000004</v>
      </c>
      <c r="H366" s="55">
        <v>1418.43</v>
      </c>
      <c r="I366" s="55">
        <v>3653.05</v>
      </c>
      <c r="J366" s="55">
        <v>641.6</v>
      </c>
      <c r="K366" s="55">
        <v>213.03</v>
      </c>
      <c r="L366" s="56">
        <v>0</v>
      </c>
      <c r="M366" s="55">
        <v>0</v>
      </c>
      <c r="N366" s="57">
        <f t="shared" si="5"/>
        <v>362484.27</v>
      </c>
    </row>
    <row r="367" spans="1:14" ht="15.6" x14ac:dyDescent="0.3">
      <c r="A367" s="37" t="s">
        <v>726</v>
      </c>
      <c r="B367" s="38" t="s">
        <v>727</v>
      </c>
      <c r="C367" s="55">
        <v>171933.64</v>
      </c>
      <c r="D367" s="55">
        <v>62671.74</v>
      </c>
      <c r="E367" s="55">
        <v>1865.09</v>
      </c>
      <c r="F367" s="55">
        <v>5409.62</v>
      </c>
      <c r="G367" s="55">
        <v>1358.09</v>
      </c>
      <c r="H367" s="55">
        <v>959.33</v>
      </c>
      <c r="I367" s="55">
        <v>1832.41</v>
      </c>
      <c r="J367" s="55">
        <v>401.34</v>
      </c>
      <c r="K367" s="55">
        <v>156.93</v>
      </c>
      <c r="L367" s="56">
        <v>0</v>
      </c>
      <c r="M367" s="55">
        <v>0</v>
      </c>
      <c r="N367" s="57">
        <f t="shared" si="5"/>
        <v>246588.18999999997</v>
      </c>
    </row>
    <row r="368" spans="1:14" ht="15.6" x14ac:dyDescent="0.3">
      <c r="A368" s="37" t="s">
        <v>728</v>
      </c>
      <c r="B368" s="38" t="s">
        <v>729</v>
      </c>
      <c r="C368" s="55">
        <v>415030.68</v>
      </c>
      <c r="D368" s="55">
        <v>175679.49</v>
      </c>
      <c r="E368" s="55">
        <v>3962.4</v>
      </c>
      <c r="F368" s="55">
        <v>10819.25</v>
      </c>
      <c r="G368" s="55">
        <v>8434</v>
      </c>
      <c r="H368" s="55">
        <v>2444.09</v>
      </c>
      <c r="I368" s="55">
        <v>7741.75</v>
      </c>
      <c r="J368" s="55">
        <v>804.49</v>
      </c>
      <c r="K368" s="55">
        <v>475.91</v>
      </c>
      <c r="L368" s="56">
        <v>0</v>
      </c>
      <c r="M368" s="55">
        <v>0</v>
      </c>
      <c r="N368" s="57">
        <f t="shared" si="5"/>
        <v>625392.05999999994</v>
      </c>
    </row>
    <row r="369" spans="1:14" ht="15.6" x14ac:dyDescent="0.3">
      <c r="A369" s="37" t="s">
        <v>730</v>
      </c>
      <c r="B369" s="38" t="s">
        <v>731</v>
      </c>
      <c r="C369" s="55">
        <v>145465.42000000001</v>
      </c>
      <c r="D369" s="55">
        <v>60196.05</v>
      </c>
      <c r="E369" s="55">
        <v>1961.94</v>
      </c>
      <c r="F369" s="55">
        <v>5843.39</v>
      </c>
      <c r="G369" s="55">
        <v>1766.33</v>
      </c>
      <c r="H369" s="55">
        <v>765.78</v>
      </c>
      <c r="I369" s="55">
        <v>1550.76</v>
      </c>
      <c r="J369" s="55">
        <v>430.67</v>
      </c>
      <c r="K369" s="55">
        <v>91.33</v>
      </c>
      <c r="L369" s="56">
        <v>0</v>
      </c>
      <c r="M369" s="55">
        <v>0</v>
      </c>
      <c r="N369" s="57">
        <f t="shared" si="5"/>
        <v>218071.67000000004</v>
      </c>
    </row>
    <row r="370" spans="1:14" ht="15.6" x14ac:dyDescent="0.3">
      <c r="A370" s="37" t="s">
        <v>732</v>
      </c>
      <c r="B370" s="38" t="s">
        <v>733</v>
      </c>
      <c r="C370" s="55">
        <v>247621.58</v>
      </c>
      <c r="D370" s="55">
        <v>75765.440000000002</v>
      </c>
      <c r="E370" s="55">
        <v>2274.1799999999998</v>
      </c>
      <c r="F370" s="55">
        <v>6213.82</v>
      </c>
      <c r="G370" s="55">
        <v>3143.14</v>
      </c>
      <c r="H370" s="55">
        <v>1462.14</v>
      </c>
      <c r="I370" s="55">
        <v>3724.14</v>
      </c>
      <c r="J370" s="55">
        <v>450.46</v>
      </c>
      <c r="K370" s="55">
        <v>289.87</v>
      </c>
      <c r="L370" s="56">
        <v>0</v>
      </c>
      <c r="M370" s="55">
        <v>0</v>
      </c>
      <c r="N370" s="57">
        <f t="shared" si="5"/>
        <v>340944.77000000008</v>
      </c>
    </row>
    <row r="371" spans="1:14" ht="15.6" x14ac:dyDescent="0.3">
      <c r="A371" s="37" t="s">
        <v>734</v>
      </c>
      <c r="B371" s="38" t="s">
        <v>735</v>
      </c>
      <c r="C371" s="55">
        <v>285072.65999999997</v>
      </c>
      <c r="D371" s="55">
        <v>94111.52</v>
      </c>
      <c r="E371" s="55">
        <v>2709.86</v>
      </c>
      <c r="F371" s="55">
        <v>7342.56</v>
      </c>
      <c r="G371" s="55">
        <v>5588.18</v>
      </c>
      <c r="H371" s="55">
        <v>1686.28</v>
      </c>
      <c r="I371" s="55">
        <v>5290.49</v>
      </c>
      <c r="J371" s="55">
        <v>554.17999999999995</v>
      </c>
      <c r="K371" s="55">
        <v>331.83</v>
      </c>
      <c r="L371" s="56">
        <v>14720</v>
      </c>
      <c r="M371" s="55">
        <v>0</v>
      </c>
      <c r="N371" s="57">
        <f t="shared" si="5"/>
        <v>417407.56</v>
      </c>
    </row>
    <row r="372" spans="1:14" ht="15.6" x14ac:dyDescent="0.3">
      <c r="A372" s="37" t="s">
        <v>736</v>
      </c>
      <c r="B372" s="38" t="s">
        <v>737</v>
      </c>
      <c r="C372" s="55">
        <v>1557096.45</v>
      </c>
      <c r="D372" s="55">
        <v>586813.34</v>
      </c>
      <c r="E372" s="55">
        <v>11272.37</v>
      </c>
      <c r="F372" s="55">
        <v>28063.02</v>
      </c>
      <c r="G372" s="55">
        <v>39471.06</v>
      </c>
      <c r="H372" s="55">
        <v>9705.84</v>
      </c>
      <c r="I372" s="55">
        <v>36372.28</v>
      </c>
      <c r="J372" s="55">
        <v>1930.63</v>
      </c>
      <c r="K372" s="55">
        <v>2243.12</v>
      </c>
      <c r="L372" s="56">
        <v>0</v>
      </c>
      <c r="M372" s="55">
        <v>0</v>
      </c>
      <c r="N372" s="57">
        <f t="shared" si="5"/>
        <v>2272968.11</v>
      </c>
    </row>
    <row r="373" spans="1:14" ht="30" x14ac:dyDescent="0.3">
      <c r="A373" s="37" t="s">
        <v>738</v>
      </c>
      <c r="B373" s="38" t="s">
        <v>739</v>
      </c>
      <c r="C373" s="55">
        <v>259650.15</v>
      </c>
      <c r="D373" s="55">
        <v>59650.98</v>
      </c>
      <c r="E373" s="55">
        <v>1963.26</v>
      </c>
      <c r="F373" s="55">
        <v>4613.28</v>
      </c>
      <c r="G373" s="55">
        <v>2224.81</v>
      </c>
      <c r="H373" s="55">
        <v>1654.16</v>
      </c>
      <c r="I373" s="55">
        <v>4009.86</v>
      </c>
      <c r="J373" s="55">
        <v>344.63</v>
      </c>
      <c r="K373" s="55">
        <v>392</v>
      </c>
      <c r="L373" s="56">
        <v>3611</v>
      </c>
      <c r="M373" s="55">
        <v>0</v>
      </c>
      <c r="N373" s="57">
        <f t="shared" si="5"/>
        <v>338114.13</v>
      </c>
    </row>
    <row r="374" spans="1:14" ht="15.6" x14ac:dyDescent="0.3">
      <c r="A374" s="37" t="s">
        <v>740</v>
      </c>
      <c r="B374" s="38" t="s">
        <v>741</v>
      </c>
      <c r="C374" s="55">
        <v>623972.43000000005</v>
      </c>
      <c r="D374" s="55">
        <v>234366.6</v>
      </c>
      <c r="E374" s="55">
        <v>4752.63</v>
      </c>
      <c r="F374" s="55">
        <v>12143.53</v>
      </c>
      <c r="G374" s="55">
        <v>7870.92</v>
      </c>
      <c r="H374" s="55">
        <v>3830.47</v>
      </c>
      <c r="I374" s="55">
        <v>10168.9</v>
      </c>
      <c r="J374" s="55">
        <v>1015.86</v>
      </c>
      <c r="K374" s="55">
        <v>850.42</v>
      </c>
      <c r="L374" s="56">
        <v>0</v>
      </c>
      <c r="M374" s="55">
        <v>0</v>
      </c>
      <c r="N374" s="57">
        <f t="shared" si="5"/>
        <v>898971.76000000013</v>
      </c>
    </row>
    <row r="375" spans="1:14" ht="30" x14ac:dyDescent="0.3">
      <c r="A375" s="37" t="s">
        <v>742</v>
      </c>
      <c r="B375" s="38" t="s">
        <v>743</v>
      </c>
      <c r="C375" s="55">
        <v>425074.97</v>
      </c>
      <c r="D375" s="55">
        <v>119295.22</v>
      </c>
      <c r="E375" s="55">
        <v>3786.43</v>
      </c>
      <c r="F375" s="55">
        <v>10006.700000000001</v>
      </c>
      <c r="G375" s="55">
        <v>9926.2099999999991</v>
      </c>
      <c r="H375" s="55">
        <v>2561.48</v>
      </c>
      <c r="I375" s="55">
        <v>8801.1200000000008</v>
      </c>
      <c r="J375" s="55">
        <v>731.5</v>
      </c>
      <c r="K375" s="55">
        <v>532.88</v>
      </c>
      <c r="L375" s="56">
        <v>0</v>
      </c>
      <c r="M375" s="55">
        <v>0</v>
      </c>
      <c r="N375" s="57">
        <f t="shared" si="5"/>
        <v>580716.50999999989</v>
      </c>
    </row>
    <row r="376" spans="1:14" ht="15.6" x14ac:dyDescent="0.3">
      <c r="A376" s="37" t="s">
        <v>744</v>
      </c>
      <c r="B376" s="38" t="s">
        <v>745</v>
      </c>
      <c r="C376" s="55">
        <v>433917.06</v>
      </c>
      <c r="D376" s="55">
        <v>180655.46</v>
      </c>
      <c r="E376" s="55">
        <v>4995.51</v>
      </c>
      <c r="F376" s="55">
        <v>14276.09</v>
      </c>
      <c r="G376" s="55">
        <v>4373.7299999999996</v>
      </c>
      <c r="H376" s="55">
        <v>2435.6799999999998</v>
      </c>
      <c r="I376" s="55">
        <v>5113.26</v>
      </c>
      <c r="J376" s="55">
        <v>1012.32</v>
      </c>
      <c r="K376" s="55">
        <v>395.91</v>
      </c>
      <c r="L376" s="56">
        <v>62463</v>
      </c>
      <c r="M376" s="55">
        <v>0</v>
      </c>
      <c r="N376" s="57">
        <f t="shared" si="5"/>
        <v>709638.02</v>
      </c>
    </row>
    <row r="377" spans="1:14" ht="15.6" x14ac:dyDescent="0.3">
      <c r="A377" s="37" t="s">
        <v>746</v>
      </c>
      <c r="B377" s="38" t="s">
        <v>747</v>
      </c>
      <c r="C377" s="55">
        <v>238583.54</v>
      </c>
      <c r="D377" s="55">
        <v>90015.21</v>
      </c>
      <c r="E377" s="55">
        <v>2052.5700000000002</v>
      </c>
      <c r="F377" s="55">
        <v>5171.8599999999997</v>
      </c>
      <c r="G377" s="55">
        <v>4589.8599999999997</v>
      </c>
      <c r="H377" s="55">
        <v>1474.81</v>
      </c>
      <c r="I377" s="55">
        <v>4719.0200000000004</v>
      </c>
      <c r="J377" s="55">
        <v>382.63</v>
      </c>
      <c r="K377" s="55">
        <v>323.99</v>
      </c>
      <c r="L377" s="56">
        <v>17648</v>
      </c>
      <c r="M377" s="55">
        <v>0</v>
      </c>
      <c r="N377" s="57">
        <f t="shared" si="5"/>
        <v>364961.49</v>
      </c>
    </row>
    <row r="378" spans="1:14" ht="15.6" x14ac:dyDescent="0.3">
      <c r="A378" s="37" t="s">
        <v>748</v>
      </c>
      <c r="B378" s="38" t="s">
        <v>749</v>
      </c>
      <c r="C378" s="55">
        <v>171313.5</v>
      </c>
      <c r="D378" s="55">
        <v>66401.22</v>
      </c>
      <c r="E378" s="55">
        <v>1583.28</v>
      </c>
      <c r="F378" s="55">
        <v>4536.49</v>
      </c>
      <c r="G378" s="55">
        <v>1382.45</v>
      </c>
      <c r="H378" s="55">
        <v>982.8</v>
      </c>
      <c r="I378" s="55">
        <v>2050.17</v>
      </c>
      <c r="J378" s="55">
        <v>317.74</v>
      </c>
      <c r="K378" s="55">
        <v>182.93</v>
      </c>
      <c r="L378" s="56">
        <v>4730</v>
      </c>
      <c r="M378" s="55">
        <v>0</v>
      </c>
      <c r="N378" s="57">
        <f t="shared" si="5"/>
        <v>253480.58</v>
      </c>
    </row>
    <row r="379" spans="1:14" ht="15.6" x14ac:dyDescent="0.3">
      <c r="A379" s="37" t="s">
        <v>750</v>
      </c>
      <c r="B379" s="38" t="s">
        <v>751</v>
      </c>
      <c r="C379" s="55">
        <v>158182.70000000001</v>
      </c>
      <c r="D379" s="55">
        <v>57860.03</v>
      </c>
      <c r="E379" s="55">
        <v>1940.86</v>
      </c>
      <c r="F379" s="55">
        <v>5872.58</v>
      </c>
      <c r="G379" s="55">
        <v>2102.0700000000002</v>
      </c>
      <c r="H379" s="55">
        <v>834.59</v>
      </c>
      <c r="I379" s="55">
        <v>1839.58</v>
      </c>
      <c r="J379" s="55">
        <v>431.95</v>
      </c>
      <c r="K379" s="55">
        <v>107.28</v>
      </c>
      <c r="L379" s="56">
        <v>0</v>
      </c>
      <c r="M379" s="55">
        <v>0</v>
      </c>
      <c r="N379" s="57">
        <f t="shared" si="5"/>
        <v>229171.63999999998</v>
      </c>
    </row>
    <row r="380" spans="1:14" ht="30" x14ac:dyDescent="0.3">
      <c r="A380" s="37" t="s">
        <v>752</v>
      </c>
      <c r="B380" s="38" t="s">
        <v>753</v>
      </c>
      <c r="C380" s="55">
        <v>232625.69</v>
      </c>
      <c r="D380" s="55">
        <v>85164.37</v>
      </c>
      <c r="E380" s="55">
        <v>2534.1</v>
      </c>
      <c r="F380" s="55">
        <v>7113.89</v>
      </c>
      <c r="G380" s="55">
        <v>2853.53</v>
      </c>
      <c r="H380" s="55">
        <v>1330.92</v>
      </c>
      <c r="I380" s="55">
        <v>3109.02</v>
      </c>
      <c r="J380" s="55">
        <v>519.51</v>
      </c>
      <c r="K380" s="55">
        <v>232.14</v>
      </c>
      <c r="L380" s="56">
        <v>5700</v>
      </c>
      <c r="M380" s="55">
        <v>0</v>
      </c>
      <c r="N380" s="57">
        <f t="shared" si="5"/>
        <v>341183.17000000004</v>
      </c>
    </row>
    <row r="381" spans="1:14" ht="30" x14ac:dyDescent="0.3">
      <c r="A381" s="37" t="s">
        <v>754</v>
      </c>
      <c r="B381" s="38" t="s">
        <v>755</v>
      </c>
      <c r="C381" s="55">
        <v>96377.06</v>
      </c>
      <c r="D381" s="55">
        <v>43013.61</v>
      </c>
      <c r="E381" s="55">
        <v>1358.53</v>
      </c>
      <c r="F381" s="55">
        <v>4049.83</v>
      </c>
      <c r="G381" s="55">
        <v>859.94</v>
      </c>
      <c r="H381" s="55">
        <v>502.82</v>
      </c>
      <c r="I381" s="55">
        <v>839.86</v>
      </c>
      <c r="J381" s="55">
        <v>294.5</v>
      </c>
      <c r="K381" s="55">
        <v>55.82</v>
      </c>
      <c r="L381" s="56">
        <v>0</v>
      </c>
      <c r="M381" s="55">
        <v>0</v>
      </c>
      <c r="N381" s="57">
        <f t="shared" si="5"/>
        <v>147351.96999999997</v>
      </c>
    </row>
    <row r="382" spans="1:14" ht="15.6" x14ac:dyDescent="0.3">
      <c r="A382" s="37" t="s">
        <v>756</v>
      </c>
      <c r="B382" s="38" t="s">
        <v>757</v>
      </c>
      <c r="C382" s="55">
        <v>176326.73</v>
      </c>
      <c r="D382" s="55">
        <v>41638.800000000003</v>
      </c>
      <c r="E382" s="55">
        <v>1903.87</v>
      </c>
      <c r="F382" s="55">
        <v>5322.64</v>
      </c>
      <c r="G382" s="55">
        <v>3582.87</v>
      </c>
      <c r="H382" s="55">
        <v>1012.87</v>
      </c>
      <c r="I382" s="55">
        <v>3069.08</v>
      </c>
      <c r="J382" s="55">
        <v>388.34</v>
      </c>
      <c r="K382" s="55">
        <v>178.98</v>
      </c>
      <c r="L382" s="56">
        <v>0</v>
      </c>
      <c r="M382" s="55">
        <v>0</v>
      </c>
      <c r="N382" s="57">
        <f t="shared" si="5"/>
        <v>233424.18000000002</v>
      </c>
    </row>
    <row r="383" spans="1:14" ht="15.6" x14ac:dyDescent="0.3">
      <c r="A383" s="37" t="s">
        <v>758</v>
      </c>
      <c r="B383" s="38" t="s">
        <v>759</v>
      </c>
      <c r="C383" s="55">
        <v>1545698.31</v>
      </c>
      <c r="D383" s="55">
        <v>415362.47</v>
      </c>
      <c r="E383" s="55">
        <v>8677.5499999999993</v>
      </c>
      <c r="F383" s="55">
        <v>18520.099999999999</v>
      </c>
      <c r="G383" s="55">
        <v>27021.64</v>
      </c>
      <c r="H383" s="55">
        <v>10076.41</v>
      </c>
      <c r="I383" s="55">
        <v>33049.519999999997</v>
      </c>
      <c r="J383" s="55">
        <v>1299.3499999999999</v>
      </c>
      <c r="K383" s="55">
        <v>2582.1799999999998</v>
      </c>
      <c r="L383" s="56">
        <v>0</v>
      </c>
      <c r="M383" s="55">
        <v>0</v>
      </c>
      <c r="N383" s="57">
        <f t="shared" si="5"/>
        <v>2062287.53</v>
      </c>
    </row>
    <row r="384" spans="1:14" ht="15.6" x14ac:dyDescent="0.3">
      <c r="A384" s="37" t="s">
        <v>760</v>
      </c>
      <c r="B384" s="38" t="s">
        <v>761</v>
      </c>
      <c r="C384" s="55">
        <v>83994.76</v>
      </c>
      <c r="D384" s="55">
        <v>44293.93</v>
      </c>
      <c r="E384" s="55">
        <v>1114.8800000000001</v>
      </c>
      <c r="F384" s="55">
        <v>3318.18</v>
      </c>
      <c r="G384" s="55">
        <v>772.25</v>
      </c>
      <c r="H384" s="55">
        <v>443.8</v>
      </c>
      <c r="I384" s="55">
        <v>790.17</v>
      </c>
      <c r="J384" s="55">
        <v>242.59</v>
      </c>
      <c r="K384" s="55">
        <v>54.57</v>
      </c>
      <c r="L384" s="56">
        <v>0</v>
      </c>
      <c r="M384" s="55">
        <v>0</v>
      </c>
      <c r="N384" s="57">
        <f t="shared" si="5"/>
        <v>135025.13</v>
      </c>
    </row>
    <row r="385" spans="1:14" ht="15.6" x14ac:dyDescent="0.3">
      <c r="A385" s="37" t="s">
        <v>762</v>
      </c>
      <c r="B385" s="38" t="s">
        <v>763</v>
      </c>
      <c r="C385" s="55">
        <v>921766.98</v>
      </c>
      <c r="D385" s="55">
        <v>152933.82999999999</v>
      </c>
      <c r="E385" s="55">
        <v>7616.96</v>
      </c>
      <c r="F385" s="55">
        <v>19823.02</v>
      </c>
      <c r="G385" s="55">
        <v>23388.82</v>
      </c>
      <c r="H385" s="55">
        <v>5614.26</v>
      </c>
      <c r="I385" s="55">
        <v>20491.68</v>
      </c>
      <c r="J385" s="55">
        <v>1444.66</v>
      </c>
      <c r="K385" s="55">
        <v>1212.8900000000001</v>
      </c>
      <c r="L385" s="56">
        <v>235174</v>
      </c>
      <c r="M385" s="55">
        <v>0</v>
      </c>
      <c r="N385" s="57">
        <f t="shared" si="5"/>
        <v>1389467.0999999999</v>
      </c>
    </row>
    <row r="386" spans="1:14" ht="15.6" x14ac:dyDescent="0.3">
      <c r="A386" s="37" t="s">
        <v>764</v>
      </c>
      <c r="B386" s="38" t="s">
        <v>765</v>
      </c>
      <c r="C386" s="55">
        <v>342767.59</v>
      </c>
      <c r="D386" s="55">
        <v>107395.3</v>
      </c>
      <c r="E386" s="55">
        <v>2950.3</v>
      </c>
      <c r="F386" s="55">
        <v>7742.71</v>
      </c>
      <c r="G386" s="55">
        <v>7886.25</v>
      </c>
      <c r="H386" s="55">
        <v>2075.62</v>
      </c>
      <c r="I386" s="55">
        <v>7195.32</v>
      </c>
      <c r="J386" s="55">
        <v>569.5</v>
      </c>
      <c r="K386" s="55">
        <v>439.42</v>
      </c>
      <c r="L386" s="56">
        <v>0</v>
      </c>
      <c r="M386" s="55">
        <v>0</v>
      </c>
      <c r="N386" s="57">
        <f t="shared" si="5"/>
        <v>479022.01</v>
      </c>
    </row>
    <row r="387" spans="1:14" ht="15.6" x14ac:dyDescent="0.3">
      <c r="A387" s="37" t="s">
        <v>766</v>
      </c>
      <c r="B387" s="38" t="s">
        <v>767</v>
      </c>
      <c r="C387" s="55">
        <v>323341.65000000002</v>
      </c>
      <c r="D387" s="55">
        <v>133984.69</v>
      </c>
      <c r="E387" s="55">
        <v>2867.16</v>
      </c>
      <c r="F387" s="55">
        <v>7438.18</v>
      </c>
      <c r="G387" s="55">
        <v>6264.08</v>
      </c>
      <c r="H387" s="55">
        <v>1967.88</v>
      </c>
      <c r="I387" s="55">
        <v>6216.94</v>
      </c>
      <c r="J387" s="55">
        <v>543.4</v>
      </c>
      <c r="K387" s="55">
        <v>417.85</v>
      </c>
      <c r="L387" s="56">
        <v>23865</v>
      </c>
      <c r="M387" s="55">
        <v>0</v>
      </c>
      <c r="N387" s="57">
        <f t="shared" si="5"/>
        <v>506906.83</v>
      </c>
    </row>
    <row r="388" spans="1:14" ht="15.6" x14ac:dyDescent="0.3">
      <c r="A388" s="37" t="s">
        <v>768</v>
      </c>
      <c r="B388" s="38" t="s">
        <v>769</v>
      </c>
      <c r="C388" s="55">
        <v>208365.28</v>
      </c>
      <c r="D388" s="55">
        <v>38892.800000000003</v>
      </c>
      <c r="E388" s="55">
        <v>2008.4</v>
      </c>
      <c r="F388" s="55">
        <v>5415.67</v>
      </c>
      <c r="G388" s="55">
        <v>4695.33</v>
      </c>
      <c r="H388" s="55">
        <v>1235.92</v>
      </c>
      <c r="I388" s="55">
        <v>4183.58</v>
      </c>
      <c r="J388" s="55">
        <v>395.84</v>
      </c>
      <c r="K388" s="55">
        <v>244.02</v>
      </c>
      <c r="L388" s="56">
        <v>0</v>
      </c>
      <c r="M388" s="55">
        <v>0</v>
      </c>
      <c r="N388" s="57">
        <f t="shared" si="5"/>
        <v>265436.84000000008</v>
      </c>
    </row>
    <row r="389" spans="1:14" ht="30" x14ac:dyDescent="0.3">
      <c r="A389" s="37" t="s">
        <v>770</v>
      </c>
      <c r="B389" s="38" t="s">
        <v>771</v>
      </c>
      <c r="C389" s="55">
        <v>297934.95</v>
      </c>
      <c r="D389" s="55">
        <v>173032.56</v>
      </c>
      <c r="E389" s="55">
        <v>2433.92</v>
      </c>
      <c r="F389" s="55">
        <v>6294.12</v>
      </c>
      <c r="G389" s="55">
        <v>6141.39</v>
      </c>
      <c r="H389" s="55">
        <v>1821.59</v>
      </c>
      <c r="I389" s="55">
        <v>6055.43</v>
      </c>
      <c r="J389" s="55">
        <v>450.37</v>
      </c>
      <c r="K389" s="55">
        <v>397.47</v>
      </c>
      <c r="L389" s="56">
        <v>0</v>
      </c>
      <c r="M389" s="55">
        <v>0</v>
      </c>
      <c r="N389" s="57">
        <f t="shared" si="5"/>
        <v>494561.8</v>
      </c>
    </row>
    <row r="390" spans="1:14" ht="15.6" x14ac:dyDescent="0.3">
      <c r="A390" s="37" t="s">
        <v>772</v>
      </c>
      <c r="B390" s="38" t="s">
        <v>773</v>
      </c>
      <c r="C390" s="55">
        <v>157416.68</v>
      </c>
      <c r="D390" s="55">
        <v>51929.71</v>
      </c>
      <c r="E390" s="55">
        <v>1888.36</v>
      </c>
      <c r="F390" s="55">
        <v>5505.16</v>
      </c>
      <c r="G390" s="55">
        <v>2497.31</v>
      </c>
      <c r="H390" s="55">
        <v>863.71</v>
      </c>
      <c r="I390" s="55">
        <v>2205.2600000000002</v>
      </c>
      <c r="J390" s="55">
        <v>397.45</v>
      </c>
      <c r="K390" s="55">
        <v>128.6</v>
      </c>
      <c r="L390" s="56">
        <v>0</v>
      </c>
      <c r="M390" s="55">
        <v>0</v>
      </c>
      <c r="N390" s="57">
        <f t="shared" si="5"/>
        <v>222832.24</v>
      </c>
    </row>
    <row r="391" spans="1:14" ht="15.6" x14ac:dyDescent="0.3">
      <c r="A391" s="37" t="s">
        <v>774</v>
      </c>
      <c r="B391" s="38" t="s">
        <v>775</v>
      </c>
      <c r="C391" s="55">
        <v>104831.55</v>
      </c>
      <c r="D391" s="55">
        <v>50716.36</v>
      </c>
      <c r="E391" s="55">
        <v>1338.45</v>
      </c>
      <c r="F391" s="55">
        <v>3934.22</v>
      </c>
      <c r="G391" s="55">
        <v>1252.44</v>
      </c>
      <c r="H391" s="55">
        <v>559.46</v>
      </c>
      <c r="I391" s="55">
        <v>1160.3900000000001</v>
      </c>
      <c r="J391" s="55">
        <v>355.71</v>
      </c>
      <c r="K391" s="55">
        <v>71.58</v>
      </c>
      <c r="L391" s="56">
        <v>0</v>
      </c>
      <c r="M391" s="55">
        <v>0</v>
      </c>
      <c r="N391" s="57">
        <f t="shared" si="5"/>
        <v>164220.16</v>
      </c>
    </row>
    <row r="392" spans="1:14" ht="15.6" x14ac:dyDescent="0.3">
      <c r="A392" s="37" t="s">
        <v>776</v>
      </c>
      <c r="B392" s="38" t="s">
        <v>777</v>
      </c>
      <c r="C392" s="55">
        <v>423744.07</v>
      </c>
      <c r="D392" s="55">
        <v>131097.47</v>
      </c>
      <c r="E392" s="55">
        <v>3732.88</v>
      </c>
      <c r="F392" s="55">
        <v>9776.7000000000007</v>
      </c>
      <c r="G392" s="55">
        <v>10224.1</v>
      </c>
      <c r="H392" s="55">
        <v>2566.8200000000002</v>
      </c>
      <c r="I392" s="55">
        <v>9084.7999999999993</v>
      </c>
      <c r="J392" s="55">
        <v>716.81</v>
      </c>
      <c r="K392" s="55">
        <v>540.72</v>
      </c>
      <c r="L392" s="56">
        <v>0</v>
      </c>
      <c r="M392" s="55">
        <v>0</v>
      </c>
      <c r="N392" s="57">
        <f t="shared" si="5"/>
        <v>591484.37</v>
      </c>
    </row>
    <row r="393" spans="1:14" ht="15.6" x14ac:dyDescent="0.3">
      <c r="A393" s="37" t="s">
        <v>778</v>
      </c>
      <c r="B393" s="38" t="s">
        <v>779</v>
      </c>
      <c r="C393" s="55">
        <v>16044718.82</v>
      </c>
      <c r="D393" s="55">
        <v>3887225.69</v>
      </c>
      <c r="E393" s="55">
        <v>83219.06</v>
      </c>
      <c r="F393" s="55">
        <v>157496.32000000001</v>
      </c>
      <c r="G393" s="55">
        <v>207389.06</v>
      </c>
      <c r="H393" s="55">
        <v>106978.37</v>
      </c>
      <c r="I393" s="55">
        <v>316167.58</v>
      </c>
      <c r="J393" s="55">
        <v>12536.42</v>
      </c>
      <c r="K393" s="55">
        <v>28456.080000000002</v>
      </c>
      <c r="L393" s="56">
        <v>463151</v>
      </c>
      <c r="M393" s="55">
        <v>0</v>
      </c>
      <c r="N393" s="57">
        <f t="shared" ref="N393:N456" si="6">SUM(C393:M393)</f>
        <v>21307338.399999999</v>
      </c>
    </row>
    <row r="394" spans="1:14" ht="15.6" x14ac:dyDescent="0.3">
      <c r="A394" s="37" t="s">
        <v>780</v>
      </c>
      <c r="B394" s="38" t="s">
        <v>781</v>
      </c>
      <c r="C394" s="55">
        <v>1813978.67</v>
      </c>
      <c r="D394" s="55">
        <v>131627.93</v>
      </c>
      <c r="E394" s="55">
        <v>14384.39</v>
      </c>
      <c r="F394" s="55">
        <v>41524.81</v>
      </c>
      <c r="G394" s="55">
        <v>41625.03</v>
      </c>
      <c r="H394" s="55">
        <v>10499.49</v>
      </c>
      <c r="I394" s="55">
        <v>35595.769999999997</v>
      </c>
      <c r="J394" s="55">
        <v>2953.28</v>
      </c>
      <c r="K394" s="55">
        <v>2075.8000000000002</v>
      </c>
      <c r="L394" s="56">
        <v>0</v>
      </c>
      <c r="M394" s="55">
        <v>0</v>
      </c>
      <c r="N394" s="57">
        <f t="shared" si="6"/>
        <v>2094265.17</v>
      </c>
    </row>
    <row r="395" spans="1:14" ht="15.6" x14ac:dyDescent="0.3">
      <c r="A395" s="37" t="s">
        <v>782</v>
      </c>
      <c r="B395" s="38" t="s">
        <v>783</v>
      </c>
      <c r="C395" s="55">
        <v>299996.46999999997</v>
      </c>
      <c r="D395" s="55">
        <v>109110.63</v>
      </c>
      <c r="E395" s="55">
        <v>2617.19</v>
      </c>
      <c r="F395" s="55">
        <v>7155.79</v>
      </c>
      <c r="G395" s="55">
        <v>6056.96</v>
      </c>
      <c r="H395" s="55">
        <v>1775.95</v>
      </c>
      <c r="I395" s="55">
        <v>5718.2</v>
      </c>
      <c r="J395" s="55">
        <v>523.89</v>
      </c>
      <c r="K395" s="55">
        <v>358.69</v>
      </c>
      <c r="L395" s="56">
        <v>0</v>
      </c>
      <c r="M395" s="55">
        <v>0</v>
      </c>
      <c r="N395" s="57">
        <f t="shared" si="6"/>
        <v>433313.77</v>
      </c>
    </row>
    <row r="396" spans="1:14" ht="15.6" x14ac:dyDescent="0.3">
      <c r="A396" s="37" t="s">
        <v>784</v>
      </c>
      <c r="B396" s="38" t="s">
        <v>785</v>
      </c>
      <c r="C396" s="55">
        <v>285015.67999999999</v>
      </c>
      <c r="D396" s="55">
        <v>179790.48</v>
      </c>
      <c r="E396" s="55">
        <v>2876.82</v>
      </c>
      <c r="F396" s="55">
        <v>7903.02</v>
      </c>
      <c r="G396" s="55">
        <v>6050.8</v>
      </c>
      <c r="H396" s="55">
        <v>1665.96</v>
      </c>
      <c r="I396" s="55">
        <v>5304.37</v>
      </c>
      <c r="J396" s="55">
        <v>574.80999999999995</v>
      </c>
      <c r="K396" s="55">
        <v>314.27999999999997</v>
      </c>
      <c r="L396" s="56">
        <v>11036</v>
      </c>
      <c r="M396" s="55">
        <v>0</v>
      </c>
      <c r="N396" s="57">
        <f t="shared" si="6"/>
        <v>500532.22000000009</v>
      </c>
    </row>
    <row r="397" spans="1:14" ht="15.6" x14ac:dyDescent="0.3">
      <c r="A397" s="37" t="s">
        <v>786</v>
      </c>
      <c r="B397" s="38" t="s">
        <v>787</v>
      </c>
      <c r="C397" s="55">
        <v>182903.46</v>
      </c>
      <c r="D397" s="55">
        <v>93231.88</v>
      </c>
      <c r="E397" s="55">
        <v>2448.8000000000002</v>
      </c>
      <c r="F397" s="55">
        <v>7194.02</v>
      </c>
      <c r="G397" s="55">
        <v>1939.64</v>
      </c>
      <c r="H397" s="55">
        <v>978.46</v>
      </c>
      <c r="I397" s="55">
        <v>1886.37</v>
      </c>
      <c r="J397" s="55">
        <v>527.28</v>
      </c>
      <c r="K397" s="55">
        <v>124.96</v>
      </c>
      <c r="L397" s="56">
        <v>7225</v>
      </c>
      <c r="M397" s="55">
        <v>0</v>
      </c>
      <c r="N397" s="57">
        <f t="shared" si="6"/>
        <v>298459.87000000005</v>
      </c>
    </row>
    <row r="398" spans="1:14" ht="15.6" x14ac:dyDescent="0.3">
      <c r="A398" s="37" t="s">
        <v>788</v>
      </c>
      <c r="B398" s="38" t="s">
        <v>789</v>
      </c>
      <c r="C398" s="55">
        <v>7281864.6100000003</v>
      </c>
      <c r="D398" s="55">
        <v>1244058.82</v>
      </c>
      <c r="E398" s="55">
        <v>42154.35</v>
      </c>
      <c r="F398" s="55">
        <v>75445.429999999993</v>
      </c>
      <c r="G398" s="55">
        <v>102754.98</v>
      </c>
      <c r="H398" s="55">
        <v>49457.24</v>
      </c>
      <c r="I398" s="55">
        <v>151455.53</v>
      </c>
      <c r="J398" s="55">
        <v>6353.03</v>
      </c>
      <c r="K398" s="55">
        <v>13302.77</v>
      </c>
      <c r="L398" s="56">
        <v>0</v>
      </c>
      <c r="M398" s="55">
        <v>0</v>
      </c>
      <c r="N398" s="57">
        <f t="shared" si="6"/>
        <v>8966846.7599999979</v>
      </c>
    </row>
    <row r="399" spans="1:14" ht="15.6" x14ac:dyDescent="0.3">
      <c r="A399" s="37" t="s">
        <v>790</v>
      </c>
      <c r="B399" s="38" t="s">
        <v>791</v>
      </c>
      <c r="C399" s="55">
        <v>351573.61</v>
      </c>
      <c r="D399" s="55">
        <v>135630.26</v>
      </c>
      <c r="E399" s="55">
        <v>3394.49</v>
      </c>
      <c r="F399" s="55">
        <v>9203.5300000000007</v>
      </c>
      <c r="G399" s="55">
        <v>7419.35</v>
      </c>
      <c r="H399" s="55">
        <v>2078.71</v>
      </c>
      <c r="I399" s="55">
        <v>6590.32</v>
      </c>
      <c r="J399" s="55">
        <v>674.21</v>
      </c>
      <c r="K399" s="55">
        <v>407.15</v>
      </c>
      <c r="L399" s="56">
        <v>12152</v>
      </c>
      <c r="M399" s="55">
        <v>0</v>
      </c>
      <c r="N399" s="57">
        <f t="shared" si="6"/>
        <v>529123.63000000012</v>
      </c>
    </row>
    <row r="400" spans="1:14" ht="15.6" x14ac:dyDescent="0.3">
      <c r="A400" s="37" t="s">
        <v>792</v>
      </c>
      <c r="B400" s="38" t="s">
        <v>793</v>
      </c>
      <c r="C400" s="55">
        <v>620599.17000000004</v>
      </c>
      <c r="D400" s="55">
        <v>312056.01</v>
      </c>
      <c r="E400" s="55">
        <v>5453.92</v>
      </c>
      <c r="F400" s="55">
        <v>14508.9</v>
      </c>
      <c r="G400" s="55">
        <v>14661.55</v>
      </c>
      <c r="H400" s="55">
        <v>3726.33</v>
      </c>
      <c r="I400" s="55">
        <v>12844.7</v>
      </c>
      <c r="J400" s="55">
        <v>1083.56</v>
      </c>
      <c r="K400" s="55">
        <v>772.06</v>
      </c>
      <c r="L400" s="56">
        <v>127191</v>
      </c>
      <c r="M400" s="55">
        <v>0</v>
      </c>
      <c r="N400" s="57">
        <f t="shared" si="6"/>
        <v>1112897.2000000002</v>
      </c>
    </row>
    <row r="401" spans="1:14" ht="15.6" x14ac:dyDescent="0.3">
      <c r="A401" s="37" t="s">
        <v>794</v>
      </c>
      <c r="B401" s="38" t="s">
        <v>795</v>
      </c>
      <c r="C401" s="55">
        <v>421372.51</v>
      </c>
      <c r="D401" s="55">
        <v>115569.25</v>
      </c>
      <c r="E401" s="55">
        <v>3555.82</v>
      </c>
      <c r="F401" s="55">
        <v>9208.9699999999993</v>
      </c>
      <c r="G401" s="55">
        <v>8849.6</v>
      </c>
      <c r="H401" s="55">
        <v>2571.2800000000002</v>
      </c>
      <c r="I401" s="55">
        <v>8527.93</v>
      </c>
      <c r="J401" s="55">
        <v>665.39</v>
      </c>
      <c r="K401" s="55">
        <v>555.04</v>
      </c>
      <c r="L401" s="56">
        <v>147085</v>
      </c>
      <c r="M401" s="55">
        <v>0</v>
      </c>
      <c r="N401" s="57">
        <f t="shared" si="6"/>
        <v>717960.79</v>
      </c>
    </row>
    <row r="402" spans="1:14" ht="15.6" x14ac:dyDescent="0.3">
      <c r="A402" s="37" t="s">
        <v>796</v>
      </c>
      <c r="B402" s="38" t="s">
        <v>797</v>
      </c>
      <c r="C402" s="55">
        <v>254340.9</v>
      </c>
      <c r="D402" s="55">
        <v>38963.599999999999</v>
      </c>
      <c r="E402" s="55">
        <v>2372.4299999999998</v>
      </c>
      <c r="F402" s="55">
        <v>6362.53</v>
      </c>
      <c r="G402" s="55">
        <v>5946.5</v>
      </c>
      <c r="H402" s="55">
        <v>1515.31</v>
      </c>
      <c r="I402" s="55">
        <v>5216.51</v>
      </c>
      <c r="J402" s="55">
        <v>481.35</v>
      </c>
      <c r="K402" s="55">
        <v>304.20999999999998</v>
      </c>
      <c r="L402" s="56">
        <v>0</v>
      </c>
      <c r="M402" s="55">
        <v>0</v>
      </c>
      <c r="N402" s="57">
        <f t="shared" si="6"/>
        <v>315503.34000000003</v>
      </c>
    </row>
    <row r="403" spans="1:14" ht="15.6" x14ac:dyDescent="0.3">
      <c r="A403" s="37" t="s">
        <v>798</v>
      </c>
      <c r="B403" s="38" t="s">
        <v>799</v>
      </c>
      <c r="C403" s="55">
        <v>215306.65</v>
      </c>
      <c r="D403" s="55">
        <v>58208.4</v>
      </c>
      <c r="E403" s="55">
        <v>2582.13</v>
      </c>
      <c r="F403" s="55">
        <v>7504.18</v>
      </c>
      <c r="G403" s="55">
        <v>3590.19</v>
      </c>
      <c r="H403" s="55">
        <v>1183.9000000000001</v>
      </c>
      <c r="I403" s="55">
        <v>3039.59</v>
      </c>
      <c r="J403" s="55">
        <v>551.49</v>
      </c>
      <c r="K403" s="55">
        <v>177.28</v>
      </c>
      <c r="L403" s="56">
        <v>0</v>
      </c>
      <c r="M403" s="55">
        <v>0</v>
      </c>
      <c r="N403" s="57">
        <f t="shared" si="6"/>
        <v>292143.81000000006</v>
      </c>
    </row>
    <row r="404" spans="1:14" ht="15.6" x14ac:dyDescent="0.3">
      <c r="A404" s="37" t="s">
        <v>800</v>
      </c>
      <c r="B404" s="38" t="s">
        <v>801</v>
      </c>
      <c r="C404" s="55">
        <v>337023.85</v>
      </c>
      <c r="D404" s="55">
        <v>62875.8</v>
      </c>
      <c r="E404" s="55">
        <v>3386.45</v>
      </c>
      <c r="F404" s="55">
        <v>9290.81</v>
      </c>
      <c r="G404" s="55">
        <v>7238.94</v>
      </c>
      <c r="H404" s="55">
        <v>1971.78</v>
      </c>
      <c r="I404" s="55">
        <v>6215.33</v>
      </c>
      <c r="J404" s="55">
        <v>685.26</v>
      </c>
      <c r="K404" s="55">
        <v>372.95</v>
      </c>
      <c r="L404" s="56">
        <v>0</v>
      </c>
      <c r="M404" s="55">
        <v>0</v>
      </c>
      <c r="N404" s="57">
        <f t="shared" si="6"/>
        <v>429061.17000000004</v>
      </c>
    </row>
    <row r="405" spans="1:14" ht="30" x14ac:dyDescent="0.3">
      <c r="A405" s="37" t="s">
        <v>802</v>
      </c>
      <c r="B405" s="38" t="s">
        <v>803</v>
      </c>
      <c r="C405" s="55">
        <v>5444082.1299999999</v>
      </c>
      <c r="D405" s="55">
        <v>1364775.23</v>
      </c>
      <c r="E405" s="55">
        <v>33454.75</v>
      </c>
      <c r="F405" s="55">
        <v>75450.48</v>
      </c>
      <c r="G405" s="55">
        <v>83801.02</v>
      </c>
      <c r="H405" s="55">
        <v>35018.22</v>
      </c>
      <c r="I405" s="55">
        <v>106581.51</v>
      </c>
      <c r="J405" s="55">
        <v>5761.74</v>
      </c>
      <c r="K405" s="55">
        <v>8682.08</v>
      </c>
      <c r="L405" s="56">
        <v>0</v>
      </c>
      <c r="M405" s="55">
        <v>0</v>
      </c>
      <c r="N405" s="57">
        <f t="shared" si="6"/>
        <v>7157607.1599999992</v>
      </c>
    </row>
    <row r="406" spans="1:14" ht="15.6" x14ac:dyDescent="0.3">
      <c r="A406" s="37" t="s">
        <v>804</v>
      </c>
      <c r="B406" s="38" t="s">
        <v>805</v>
      </c>
      <c r="C406" s="55">
        <v>529040.31999999995</v>
      </c>
      <c r="D406" s="55">
        <v>165649.54999999999</v>
      </c>
      <c r="E406" s="55">
        <v>4378.2</v>
      </c>
      <c r="F406" s="55">
        <v>11829</v>
      </c>
      <c r="G406" s="55">
        <v>10288.959999999999</v>
      </c>
      <c r="H406" s="55">
        <v>3163.25</v>
      </c>
      <c r="I406" s="55">
        <v>10049.370000000001</v>
      </c>
      <c r="J406" s="55">
        <v>843.59</v>
      </c>
      <c r="K406" s="55">
        <v>660.37</v>
      </c>
      <c r="L406" s="56">
        <v>0</v>
      </c>
      <c r="M406" s="55">
        <v>0</v>
      </c>
      <c r="N406" s="57">
        <f t="shared" si="6"/>
        <v>735902.60999999975</v>
      </c>
    </row>
    <row r="407" spans="1:14" ht="15.6" x14ac:dyDescent="0.3">
      <c r="A407" s="37" t="s">
        <v>806</v>
      </c>
      <c r="B407" s="38" t="s">
        <v>807</v>
      </c>
      <c r="C407" s="55">
        <v>4285317.7699999996</v>
      </c>
      <c r="D407" s="55">
        <v>769577.47</v>
      </c>
      <c r="E407" s="55">
        <v>22402.89</v>
      </c>
      <c r="F407" s="55">
        <v>42354.61</v>
      </c>
      <c r="G407" s="55">
        <v>86963.54</v>
      </c>
      <c r="H407" s="55">
        <v>28641.77</v>
      </c>
      <c r="I407" s="55">
        <v>100827.85</v>
      </c>
      <c r="J407" s="55">
        <v>2766.56</v>
      </c>
      <c r="K407" s="55">
        <v>7638.35</v>
      </c>
      <c r="L407" s="56">
        <v>0</v>
      </c>
      <c r="M407" s="55">
        <v>0</v>
      </c>
      <c r="N407" s="57">
        <f t="shared" si="6"/>
        <v>5346490.8099999977</v>
      </c>
    </row>
    <row r="408" spans="1:14" ht="15.6" x14ac:dyDescent="0.3">
      <c r="A408" s="37" t="s">
        <v>808</v>
      </c>
      <c r="B408" s="38" t="s">
        <v>809</v>
      </c>
      <c r="C408" s="55">
        <v>245163.53</v>
      </c>
      <c r="D408" s="55">
        <v>71222.77</v>
      </c>
      <c r="E408" s="55">
        <v>2260.2600000000002</v>
      </c>
      <c r="F408" s="55">
        <v>6906.98</v>
      </c>
      <c r="G408" s="55">
        <v>3605.27</v>
      </c>
      <c r="H408" s="55">
        <v>1348.71</v>
      </c>
      <c r="I408" s="55">
        <v>3498.97</v>
      </c>
      <c r="J408" s="55">
        <v>459.45</v>
      </c>
      <c r="K408" s="55">
        <v>227.61</v>
      </c>
      <c r="L408" s="56">
        <v>0</v>
      </c>
      <c r="M408" s="55">
        <v>0</v>
      </c>
      <c r="N408" s="57">
        <f t="shared" si="6"/>
        <v>334693.55</v>
      </c>
    </row>
    <row r="409" spans="1:14" ht="15.6" x14ac:dyDescent="0.3">
      <c r="A409" s="37" t="s">
        <v>810</v>
      </c>
      <c r="B409" s="38" t="s">
        <v>811</v>
      </c>
      <c r="C409" s="55">
        <v>5718683.96</v>
      </c>
      <c r="D409" s="55">
        <v>1181458.1599999999</v>
      </c>
      <c r="E409" s="55">
        <v>26136.39</v>
      </c>
      <c r="F409" s="55">
        <v>36135.18</v>
      </c>
      <c r="G409" s="55">
        <v>56736.62</v>
      </c>
      <c r="H409" s="55">
        <v>39733.65</v>
      </c>
      <c r="I409" s="55">
        <v>111278.81</v>
      </c>
      <c r="J409" s="55">
        <v>2858.91</v>
      </c>
      <c r="K409" s="55">
        <v>11218.29</v>
      </c>
      <c r="L409" s="56">
        <v>0</v>
      </c>
      <c r="M409" s="55">
        <v>0</v>
      </c>
      <c r="N409" s="57">
        <f t="shared" si="6"/>
        <v>7184239.9699999997</v>
      </c>
    </row>
    <row r="410" spans="1:14" ht="15.6" x14ac:dyDescent="0.3">
      <c r="A410" s="37" t="s">
        <v>812</v>
      </c>
      <c r="B410" s="38" t="s">
        <v>813</v>
      </c>
      <c r="C410" s="55">
        <v>137887.79999999999</v>
      </c>
      <c r="D410" s="55">
        <v>40671.199999999997</v>
      </c>
      <c r="E410" s="55">
        <v>1652.63</v>
      </c>
      <c r="F410" s="55">
        <v>4775.91</v>
      </c>
      <c r="G410" s="55">
        <v>2268.31</v>
      </c>
      <c r="H410" s="55">
        <v>762.23</v>
      </c>
      <c r="I410" s="55">
        <v>1990.71</v>
      </c>
      <c r="J410" s="55">
        <v>348.14</v>
      </c>
      <c r="K410" s="55">
        <v>116.09</v>
      </c>
      <c r="L410" s="56">
        <v>0</v>
      </c>
      <c r="M410" s="55">
        <v>0</v>
      </c>
      <c r="N410" s="57">
        <f t="shared" si="6"/>
        <v>190473.02000000002</v>
      </c>
    </row>
    <row r="411" spans="1:14" ht="15.6" x14ac:dyDescent="0.3">
      <c r="A411" s="37" t="s">
        <v>814</v>
      </c>
      <c r="B411" s="38" t="s">
        <v>815</v>
      </c>
      <c r="C411" s="55">
        <v>679183.11</v>
      </c>
      <c r="D411" s="55">
        <v>189397.67</v>
      </c>
      <c r="E411" s="55">
        <v>3737.11</v>
      </c>
      <c r="F411" s="55">
        <v>6931.38</v>
      </c>
      <c r="G411" s="55">
        <v>7768.61</v>
      </c>
      <c r="H411" s="55">
        <v>4569.1000000000004</v>
      </c>
      <c r="I411" s="55">
        <v>12990.39</v>
      </c>
      <c r="J411" s="55">
        <v>486.65</v>
      </c>
      <c r="K411" s="55">
        <v>1223.46</v>
      </c>
      <c r="L411" s="56">
        <v>21840</v>
      </c>
      <c r="M411" s="55">
        <v>0</v>
      </c>
      <c r="N411" s="57">
        <f t="shared" si="6"/>
        <v>928127.48</v>
      </c>
    </row>
    <row r="412" spans="1:14" ht="15.6" x14ac:dyDescent="0.3">
      <c r="A412" s="37" t="s">
        <v>816</v>
      </c>
      <c r="B412" s="38" t="s">
        <v>817</v>
      </c>
      <c r="C412" s="55">
        <v>317050.21000000002</v>
      </c>
      <c r="D412" s="55">
        <v>71326.06</v>
      </c>
      <c r="E412" s="55">
        <v>2167.7199999999998</v>
      </c>
      <c r="F412" s="55">
        <v>4623.28</v>
      </c>
      <c r="G412" s="55">
        <v>1580.55</v>
      </c>
      <c r="H412" s="55">
        <v>2083.19</v>
      </c>
      <c r="I412" s="55">
        <v>4677.42</v>
      </c>
      <c r="J412" s="55">
        <v>329.31</v>
      </c>
      <c r="K412" s="55">
        <v>526.05999999999995</v>
      </c>
      <c r="L412" s="56">
        <v>0</v>
      </c>
      <c r="M412" s="55">
        <v>0</v>
      </c>
      <c r="N412" s="57">
        <f t="shared" si="6"/>
        <v>404363.8</v>
      </c>
    </row>
    <row r="413" spans="1:14" ht="15.6" x14ac:dyDescent="0.3">
      <c r="A413" s="37" t="s">
        <v>818</v>
      </c>
      <c r="B413" s="38" t="s">
        <v>819</v>
      </c>
      <c r="C413" s="55">
        <v>356196.94</v>
      </c>
      <c r="D413" s="55">
        <v>88219.69</v>
      </c>
      <c r="E413" s="55">
        <v>2619.2600000000002</v>
      </c>
      <c r="F413" s="55">
        <v>6551.89</v>
      </c>
      <c r="G413" s="55">
        <v>3815.11</v>
      </c>
      <c r="H413" s="55">
        <v>2210.17</v>
      </c>
      <c r="I413" s="55">
        <v>5637.23</v>
      </c>
      <c r="J413" s="55">
        <v>521.59</v>
      </c>
      <c r="K413" s="55">
        <v>503.76</v>
      </c>
      <c r="L413" s="56">
        <v>12288</v>
      </c>
      <c r="M413" s="55">
        <v>0</v>
      </c>
      <c r="N413" s="57">
        <f t="shared" si="6"/>
        <v>478563.64</v>
      </c>
    </row>
    <row r="414" spans="1:14" ht="15.6" x14ac:dyDescent="0.3">
      <c r="A414" s="37" t="s">
        <v>820</v>
      </c>
      <c r="B414" s="38" t="s">
        <v>821</v>
      </c>
      <c r="C414" s="55">
        <v>1946653.59</v>
      </c>
      <c r="D414" s="55">
        <v>253293.22</v>
      </c>
      <c r="E414" s="55">
        <v>15575.69</v>
      </c>
      <c r="F414" s="55">
        <v>39394.67</v>
      </c>
      <c r="G414" s="55">
        <v>49265.72</v>
      </c>
      <c r="H414" s="55">
        <v>12024.19</v>
      </c>
      <c r="I414" s="55">
        <v>42592.08</v>
      </c>
      <c r="J414" s="55">
        <v>2897.83</v>
      </c>
      <c r="K414" s="55">
        <v>2681.08</v>
      </c>
      <c r="L414" s="56">
        <v>95675</v>
      </c>
      <c r="M414" s="55">
        <v>0</v>
      </c>
      <c r="N414" s="57">
        <f t="shared" si="6"/>
        <v>2460053.0700000003</v>
      </c>
    </row>
    <row r="415" spans="1:14" ht="15.6" x14ac:dyDescent="0.3">
      <c r="A415" s="37" t="s">
        <v>822</v>
      </c>
      <c r="B415" s="38" t="s">
        <v>823</v>
      </c>
      <c r="C415" s="55">
        <v>894125.71</v>
      </c>
      <c r="D415" s="55">
        <v>212941.48</v>
      </c>
      <c r="E415" s="55">
        <v>6614.26</v>
      </c>
      <c r="F415" s="55">
        <v>15706.06</v>
      </c>
      <c r="G415" s="55">
        <v>20695.5</v>
      </c>
      <c r="H415" s="55">
        <v>5600.41</v>
      </c>
      <c r="I415" s="55">
        <v>19926.3</v>
      </c>
      <c r="J415" s="55">
        <v>1148.53</v>
      </c>
      <c r="K415" s="55">
        <v>1321.93</v>
      </c>
      <c r="L415" s="56">
        <v>0</v>
      </c>
      <c r="M415" s="55">
        <v>0</v>
      </c>
      <c r="N415" s="57">
        <f t="shared" si="6"/>
        <v>1178080.18</v>
      </c>
    </row>
    <row r="416" spans="1:14" ht="15.6" x14ac:dyDescent="0.3">
      <c r="A416" s="37" t="s">
        <v>824</v>
      </c>
      <c r="B416" s="38" t="s">
        <v>825</v>
      </c>
      <c r="C416" s="55">
        <v>132033.26999999999</v>
      </c>
      <c r="D416" s="55">
        <v>59096.18</v>
      </c>
      <c r="E416" s="55">
        <v>1374.03</v>
      </c>
      <c r="F416" s="55">
        <v>3821.23</v>
      </c>
      <c r="G416" s="55">
        <v>1049.06</v>
      </c>
      <c r="H416" s="55">
        <v>763.68</v>
      </c>
      <c r="I416" s="55">
        <v>1555.69</v>
      </c>
      <c r="J416" s="55">
        <v>275.93</v>
      </c>
      <c r="K416" s="55">
        <v>139.30000000000001</v>
      </c>
      <c r="L416" s="56">
        <v>0</v>
      </c>
      <c r="M416" s="55">
        <v>0</v>
      </c>
      <c r="N416" s="57">
        <f t="shared" si="6"/>
        <v>200108.36999999997</v>
      </c>
    </row>
    <row r="417" spans="1:14" ht="15.6" x14ac:dyDescent="0.3">
      <c r="A417" s="37" t="s">
        <v>826</v>
      </c>
      <c r="B417" s="38" t="s">
        <v>827</v>
      </c>
      <c r="C417" s="55">
        <v>3468291.38</v>
      </c>
      <c r="D417" s="55">
        <v>286350.96000000002</v>
      </c>
      <c r="E417" s="55">
        <v>15740.27</v>
      </c>
      <c r="F417" s="55">
        <v>19101.71</v>
      </c>
      <c r="G417" s="55">
        <v>18245.78</v>
      </c>
      <c r="H417" s="55">
        <v>24457.919999999998</v>
      </c>
      <c r="I417" s="55">
        <v>61323.19</v>
      </c>
      <c r="J417" s="55">
        <v>1389.75</v>
      </c>
      <c r="K417" s="55">
        <v>7047.53</v>
      </c>
      <c r="L417" s="56">
        <v>75742</v>
      </c>
      <c r="M417" s="55">
        <v>0</v>
      </c>
      <c r="N417" s="57">
        <f t="shared" si="6"/>
        <v>3977690.4899999993</v>
      </c>
    </row>
    <row r="418" spans="1:14" ht="15.6" x14ac:dyDescent="0.3">
      <c r="A418" s="37" t="s">
        <v>828</v>
      </c>
      <c r="B418" s="38" t="s">
        <v>829</v>
      </c>
      <c r="C418" s="55">
        <v>621459.07999999996</v>
      </c>
      <c r="D418" s="55">
        <v>163308.04</v>
      </c>
      <c r="E418" s="55">
        <v>4374.17</v>
      </c>
      <c r="F418" s="55">
        <v>9279.3799999999992</v>
      </c>
      <c r="G418" s="55">
        <v>7207.59</v>
      </c>
      <c r="H418" s="55">
        <v>4090.44</v>
      </c>
      <c r="I418" s="55">
        <v>11205.46</v>
      </c>
      <c r="J418" s="55">
        <v>735.17</v>
      </c>
      <c r="K418" s="55">
        <v>1028.8900000000001</v>
      </c>
      <c r="L418" s="56">
        <v>0</v>
      </c>
      <c r="M418" s="55">
        <v>0</v>
      </c>
      <c r="N418" s="57">
        <f t="shared" si="6"/>
        <v>822688.22</v>
      </c>
    </row>
    <row r="419" spans="1:14" ht="15.6" x14ac:dyDescent="0.3">
      <c r="A419" s="37" t="s">
        <v>830</v>
      </c>
      <c r="B419" s="38" t="s">
        <v>831</v>
      </c>
      <c r="C419" s="55">
        <v>127764.56</v>
      </c>
      <c r="D419" s="55">
        <v>61062.12</v>
      </c>
      <c r="E419" s="55">
        <v>1574.91</v>
      </c>
      <c r="F419" s="55">
        <v>4572.3599999999997</v>
      </c>
      <c r="G419" s="55">
        <v>1889.25</v>
      </c>
      <c r="H419" s="55">
        <v>700.32</v>
      </c>
      <c r="I419" s="55">
        <v>1722.53</v>
      </c>
      <c r="J419" s="55">
        <v>330.94</v>
      </c>
      <c r="K419" s="55">
        <v>102.66</v>
      </c>
      <c r="L419" s="56">
        <v>0</v>
      </c>
      <c r="M419" s="55">
        <v>0</v>
      </c>
      <c r="N419" s="57">
        <f t="shared" si="6"/>
        <v>199719.65</v>
      </c>
    </row>
    <row r="420" spans="1:14" ht="15.6" x14ac:dyDescent="0.3">
      <c r="A420" s="37" t="s">
        <v>832</v>
      </c>
      <c r="B420" s="38" t="s">
        <v>833</v>
      </c>
      <c r="C420" s="55">
        <v>578386.18000000005</v>
      </c>
      <c r="D420" s="55">
        <v>148054.23000000001</v>
      </c>
      <c r="E420" s="55">
        <v>4069.55</v>
      </c>
      <c r="F420" s="55">
        <v>10583.82</v>
      </c>
      <c r="G420" s="55">
        <v>6801.95</v>
      </c>
      <c r="H420" s="55">
        <v>3547.77</v>
      </c>
      <c r="I420" s="55">
        <v>9297.35</v>
      </c>
      <c r="J420" s="55">
        <v>665.77</v>
      </c>
      <c r="K420" s="55">
        <v>804.07</v>
      </c>
      <c r="L420" s="56">
        <v>78365</v>
      </c>
      <c r="M420" s="55">
        <v>0</v>
      </c>
      <c r="N420" s="57">
        <f t="shared" si="6"/>
        <v>840575.69</v>
      </c>
    </row>
    <row r="421" spans="1:14" ht="15.6" x14ac:dyDescent="0.3">
      <c r="A421" s="37" t="s">
        <v>834</v>
      </c>
      <c r="B421" s="38" t="s">
        <v>835</v>
      </c>
      <c r="C421" s="55">
        <v>29092293.48</v>
      </c>
      <c r="D421" s="55">
        <v>3303667.44</v>
      </c>
      <c r="E421" s="55">
        <v>142306.13</v>
      </c>
      <c r="F421" s="55">
        <v>224118.36</v>
      </c>
      <c r="G421" s="55">
        <v>105644.37</v>
      </c>
      <c r="H421" s="55">
        <v>198084.99</v>
      </c>
      <c r="I421" s="55">
        <v>455493.45</v>
      </c>
      <c r="J421" s="55">
        <v>20345.3</v>
      </c>
      <c r="K421" s="55">
        <v>54600.86</v>
      </c>
      <c r="L421" s="56">
        <v>0</v>
      </c>
      <c r="M421" s="55">
        <v>0</v>
      </c>
      <c r="N421" s="57">
        <f t="shared" si="6"/>
        <v>33596554.380000003</v>
      </c>
    </row>
    <row r="422" spans="1:14" ht="30" x14ac:dyDescent="0.3">
      <c r="A422" s="37" t="s">
        <v>836</v>
      </c>
      <c r="B422" s="38" t="s">
        <v>837</v>
      </c>
      <c r="C422" s="55">
        <v>1181563.8999999999</v>
      </c>
      <c r="D422" s="55">
        <v>494713.02</v>
      </c>
      <c r="E422" s="55">
        <v>8182.47</v>
      </c>
      <c r="F422" s="55">
        <v>19078.490000000002</v>
      </c>
      <c r="G422" s="55">
        <v>25297.41</v>
      </c>
      <c r="H422" s="55">
        <v>7539.68</v>
      </c>
      <c r="I422" s="55">
        <v>26155.439999999999</v>
      </c>
      <c r="J422" s="55">
        <v>1402.9</v>
      </c>
      <c r="K422" s="55">
        <v>1818.91</v>
      </c>
      <c r="L422" s="56">
        <v>0</v>
      </c>
      <c r="M422" s="55">
        <v>0</v>
      </c>
      <c r="N422" s="57">
        <f t="shared" si="6"/>
        <v>1765752.2199999995</v>
      </c>
    </row>
    <row r="423" spans="1:14" ht="15.6" x14ac:dyDescent="0.3">
      <c r="A423" s="37" t="s">
        <v>838</v>
      </c>
      <c r="B423" s="38" t="s">
        <v>839</v>
      </c>
      <c r="C423" s="55">
        <v>426188.36</v>
      </c>
      <c r="D423" s="55">
        <v>60388.05</v>
      </c>
      <c r="E423" s="55">
        <v>3724.08</v>
      </c>
      <c r="F423" s="55">
        <v>9793.93</v>
      </c>
      <c r="G423" s="55">
        <v>10293.07</v>
      </c>
      <c r="H423" s="55">
        <v>2576.2600000000002</v>
      </c>
      <c r="I423" s="55">
        <v>9182.39</v>
      </c>
      <c r="J423" s="55">
        <v>719.75</v>
      </c>
      <c r="K423" s="55">
        <v>541.82000000000005</v>
      </c>
      <c r="L423" s="56">
        <v>23688</v>
      </c>
      <c r="M423" s="55">
        <v>0</v>
      </c>
      <c r="N423" s="57">
        <f t="shared" si="6"/>
        <v>547095.71</v>
      </c>
    </row>
    <row r="424" spans="1:14" ht="15.6" x14ac:dyDescent="0.3">
      <c r="A424" s="37" t="s">
        <v>840</v>
      </c>
      <c r="B424" s="38" t="s">
        <v>841</v>
      </c>
      <c r="C424" s="55">
        <v>111596.85</v>
      </c>
      <c r="D424" s="55">
        <v>52629.11</v>
      </c>
      <c r="E424" s="55">
        <v>1629.56</v>
      </c>
      <c r="F424" s="55">
        <v>4945.87</v>
      </c>
      <c r="G424" s="55">
        <v>983.5</v>
      </c>
      <c r="H424" s="55">
        <v>565.91999999999996</v>
      </c>
      <c r="I424" s="55">
        <v>877.98</v>
      </c>
      <c r="J424" s="55">
        <v>359.79</v>
      </c>
      <c r="K424" s="55">
        <v>52.59</v>
      </c>
      <c r="L424" s="56">
        <v>0</v>
      </c>
      <c r="M424" s="55">
        <v>0</v>
      </c>
      <c r="N424" s="57">
        <f t="shared" si="6"/>
        <v>173641.17000000004</v>
      </c>
    </row>
    <row r="425" spans="1:14" ht="15.6" x14ac:dyDescent="0.3">
      <c r="A425" s="37" t="s">
        <v>842</v>
      </c>
      <c r="B425" s="38" t="s">
        <v>843</v>
      </c>
      <c r="C425" s="55">
        <v>882032.52</v>
      </c>
      <c r="D425" s="55">
        <v>313946.28000000003</v>
      </c>
      <c r="E425" s="55">
        <v>7372.04</v>
      </c>
      <c r="F425" s="55">
        <v>19445.939999999999</v>
      </c>
      <c r="G425" s="55">
        <v>20580.73</v>
      </c>
      <c r="H425" s="55">
        <v>5329.44</v>
      </c>
      <c r="I425" s="55">
        <v>18625.740000000002</v>
      </c>
      <c r="J425" s="55">
        <v>1480.87</v>
      </c>
      <c r="K425" s="55">
        <v>1129.8800000000001</v>
      </c>
      <c r="L425" s="56">
        <v>0</v>
      </c>
      <c r="M425" s="55">
        <v>10200.41</v>
      </c>
      <c r="N425" s="57">
        <f t="shared" si="6"/>
        <v>1280143.8499999999</v>
      </c>
    </row>
    <row r="426" spans="1:14" ht="30" x14ac:dyDescent="0.3">
      <c r="A426" s="37" t="s">
        <v>844</v>
      </c>
      <c r="B426" s="38" t="s">
        <v>845</v>
      </c>
      <c r="C426" s="55">
        <v>1099426.83</v>
      </c>
      <c r="D426" s="55">
        <v>392890.3</v>
      </c>
      <c r="E426" s="55">
        <v>7695.93</v>
      </c>
      <c r="F426" s="55">
        <v>17371.189999999999</v>
      </c>
      <c r="G426" s="55">
        <v>24480.01</v>
      </c>
      <c r="H426" s="55">
        <v>7055.68</v>
      </c>
      <c r="I426" s="55">
        <v>25011.47</v>
      </c>
      <c r="J426" s="55">
        <v>1800.25</v>
      </c>
      <c r="K426" s="55">
        <v>1700.96</v>
      </c>
      <c r="L426" s="56">
        <v>0</v>
      </c>
      <c r="M426" s="55">
        <v>0</v>
      </c>
      <c r="N426" s="57">
        <f t="shared" si="6"/>
        <v>1577432.6199999999</v>
      </c>
    </row>
    <row r="427" spans="1:14" ht="15.6" x14ac:dyDescent="0.3">
      <c r="A427" s="37" t="s">
        <v>846</v>
      </c>
      <c r="B427" s="38" t="s">
        <v>847</v>
      </c>
      <c r="C427" s="55">
        <v>122608.98</v>
      </c>
      <c r="D427" s="55">
        <v>60156.05</v>
      </c>
      <c r="E427" s="55">
        <v>1506.11</v>
      </c>
      <c r="F427" s="55">
        <v>4393.04</v>
      </c>
      <c r="G427" s="55">
        <v>1230.8900000000001</v>
      </c>
      <c r="H427" s="55">
        <v>669.09</v>
      </c>
      <c r="I427" s="55">
        <v>1339.5</v>
      </c>
      <c r="J427" s="55">
        <v>329.89</v>
      </c>
      <c r="K427" s="55">
        <v>96.39</v>
      </c>
      <c r="L427" s="56">
        <v>0</v>
      </c>
      <c r="M427" s="55">
        <v>0</v>
      </c>
      <c r="N427" s="57">
        <f t="shared" si="6"/>
        <v>192329.94000000003</v>
      </c>
    </row>
    <row r="428" spans="1:14" ht="15.6" x14ac:dyDescent="0.3">
      <c r="A428" s="37" t="s">
        <v>848</v>
      </c>
      <c r="B428" s="38" t="s">
        <v>849</v>
      </c>
      <c r="C428" s="55">
        <v>236606.45</v>
      </c>
      <c r="D428" s="55">
        <v>47883.4</v>
      </c>
      <c r="E428" s="55">
        <v>2340.67</v>
      </c>
      <c r="F428" s="55">
        <v>6586.73</v>
      </c>
      <c r="G428" s="55">
        <v>3598.39</v>
      </c>
      <c r="H428" s="55">
        <v>1362.11</v>
      </c>
      <c r="I428" s="55">
        <v>3622.7</v>
      </c>
      <c r="J428" s="55">
        <v>496.65</v>
      </c>
      <c r="K428" s="55">
        <v>249.37</v>
      </c>
      <c r="L428" s="56">
        <v>1681</v>
      </c>
      <c r="M428" s="55">
        <v>0</v>
      </c>
      <c r="N428" s="57">
        <f t="shared" si="6"/>
        <v>304427.47000000003</v>
      </c>
    </row>
    <row r="429" spans="1:14" ht="15.6" x14ac:dyDescent="0.3">
      <c r="A429" s="37" t="s">
        <v>850</v>
      </c>
      <c r="B429" s="38" t="s">
        <v>851</v>
      </c>
      <c r="C429" s="55">
        <v>655565.43999999994</v>
      </c>
      <c r="D429" s="55">
        <v>244713.69</v>
      </c>
      <c r="E429" s="55">
        <v>6494.63</v>
      </c>
      <c r="F429" s="55">
        <v>18159.490000000002</v>
      </c>
      <c r="G429" s="55">
        <v>9787.44</v>
      </c>
      <c r="H429" s="55">
        <v>3783.89</v>
      </c>
      <c r="I429" s="55">
        <v>10106.66</v>
      </c>
      <c r="J429" s="55">
        <v>1440.93</v>
      </c>
      <c r="K429" s="55">
        <v>694.85</v>
      </c>
      <c r="L429" s="56">
        <v>0</v>
      </c>
      <c r="M429" s="55">
        <v>0</v>
      </c>
      <c r="N429" s="57">
        <f t="shared" si="6"/>
        <v>950747.0199999999</v>
      </c>
    </row>
    <row r="430" spans="1:14" ht="15.6" x14ac:dyDescent="0.3">
      <c r="A430" s="37" t="s">
        <v>852</v>
      </c>
      <c r="B430" s="38" t="s">
        <v>853</v>
      </c>
      <c r="C430" s="55">
        <v>161192.70000000001</v>
      </c>
      <c r="D430" s="55">
        <v>53489.03</v>
      </c>
      <c r="E430" s="55">
        <v>1626.38</v>
      </c>
      <c r="F430" s="55">
        <v>4741.13</v>
      </c>
      <c r="G430" s="55">
        <v>1260.29</v>
      </c>
      <c r="H430" s="55">
        <v>906.07</v>
      </c>
      <c r="I430" s="55">
        <v>1789.93</v>
      </c>
      <c r="J430" s="55">
        <v>325.91000000000003</v>
      </c>
      <c r="K430" s="55">
        <v>156.08000000000001</v>
      </c>
      <c r="L430" s="56">
        <v>0</v>
      </c>
      <c r="M430" s="55">
        <v>0</v>
      </c>
      <c r="N430" s="57">
        <f t="shared" si="6"/>
        <v>225487.52000000002</v>
      </c>
    </row>
    <row r="431" spans="1:14" ht="15.6" x14ac:dyDescent="0.3">
      <c r="A431" s="37" t="s">
        <v>854</v>
      </c>
      <c r="B431" s="38" t="s">
        <v>855</v>
      </c>
      <c r="C431" s="55">
        <v>96689.34</v>
      </c>
      <c r="D431" s="55">
        <v>33411.199999999997</v>
      </c>
      <c r="E431" s="55">
        <v>1367.59</v>
      </c>
      <c r="F431" s="55">
        <v>4118.76</v>
      </c>
      <c r="G431" s="55">
        <v>960.41</v>
      </c>
      <c r="H431" s="55">
        <v>498.36</v>
      </c>
      <c r="I431" s="55">
        <v>866.08</v>
      </c>
      <c r="J431" s="55">
        <v>298.60000000000002</v>
      </c>
      <c r="K431" s="55">
        <v>52.13</v>
      </c>
      <c r="L431" s="56">
        <v>0</v>
      </c>
      <c r="M431" s="55">
        <v>0</v>
      </c>
      <c r="N431" s="57">
        <f t="shared" si="6"/>
        <v>138262.47</v>
      </c>
    </row>
    <row r="432" spans="1:14" ht="15.6" x14ac:dyDescent="0.3">
      <c r="A432" s="37" t="s">
        <v>856</v>
      </c>
      <c r="B432" s="38" t="s">
        <v>857</v>
      </c>
      <c r="C432" s="55">
        <v>388704.55</v>
      </c>
      <c r="D432" s="55">
        <v>230929.36</v>
      </c>
      <c r="E432" s="55">
        <v>3799.83</v>
      </c>
      <c r="F432" s="55">
        <v>10449.049999999999</v>
      </c>
      <c r="G432" s="55">
        <v>8127.61</v>
      </c>
      <c r="H432" s="55">
        <v>2276.2600000000002</v>
      </c>
      <c r="I432" s="55">
        <v>7242.49</v>
      </c>
      <c r="J432" s="55">
        <v>761.08</v>
      </c>
      <c r="K432" s="55">
        <v>435.25</v>
      </c>
      <c r="L432" s="56">
        <v>0</v>
      </c>
      <c r="M432" s="55">
        <v>0</v>
      </c>
      <c r="N432" s="57">
        <f t="shared" si="6"/>
        <v>652725.47999999986</v>
      </c>
    </row>
    <row r="433" spans="1:14" ht="15.6" x14ac:dyDescent="0.3">
      <c r="A433" s="37" t="s">
        <v>858</v>
      </c>
      <c r="B433" s="38" t="s">
        <v>859</v>
      </c>
      <c r="C433" s="55">
        <v>2364311.1800000002</v>
      </c>
      <c r="D433" s="55">
        <v>100761.95</v>
      </c>
      <c r="E433" s="55">
        <v>10150.870000000001</v>
      </c>
      <c r="F433" s="55">
        <v>8947.49</v>
      </c>
      <c r="G433" s="55">
        <v>4375.04</v>
      </c>
      <c r="H433" s="55">
        <v>17050.04</v>
      </c>
      <c r="I433" s="55">
        <v>39356.21</v>
      </c>
      <c r="J433" s="55">
        <v>556.4</v>
      </c>
      <c r="K433" s="55">
        <v>5056.68</v>
      </c>
      <c r="L433" s="56">
        <v>19387</v>
      </c>
      <c r="M433" s="55">
        <v>0</v>
      </c>
      <c r="N433" s="57">
        <f t="shared" si="6"/>
        <v>2569952.8600000008</v>
      </c>
    </row>
    <row r="434" spans="1:14" ht="15.6" x14ac:dyDescent="0.3">
      <c r="A434" s="37" t="s">
        <v>860</v>
      </c>
      <c r="B434" s="38" t="s">
        <v>861</v>
      </c>
      <c r="C434" s="55">
        <v>775257.05</v>
      </c>
      <c r="D434" s="55">
        <v>73971.8</v>
      </c>
      <c r="E434" s="55">
        <v>6441.19</v>
      </c>
      <c r="F434" s="55">
        <v>16577.580000000002</v>
      </c>
      <c r="G434" s="55">
        <v>19401.5</v>
      </c>
      <c r="H434" s="55">
        <v>4747.6099999999997</v>
      </c>
      <c r="I434" s="55">
        <v>17165.18</v>
      </c>
      <c r="J434" s="55">
        <v>1197.58</v>
      </c>
      <c r="K434" s="55">
        <v>1034.8599999999999</v>
      </c>
      <c r="L434" s="56">
        <v>27144</v>
      </c>
      <c r="M434" s="55">
        <v>0</v>
      </c>
      <c r="N434" s="57">
        <f t="shared" si="6"/>
        <v>942938.35</v>
      </c>
    </row>
    <row r="435" spans="1:14" ht="15.6" x14ac:dyDescent="0.3">
      <c r="A435" s="37" t="s">
        <v>862</v>
      </c>
      <c r="B435" s="38" t="s">
        <v>863</v>
      </c>
      <c r="C435" s="55">
        <v>1238497.3799999999</v>
      </c>
      <c r="D435" s="55">
        <v>149361.19</v>
      </c>
      <c r="E435" s="55">
        <v>8809.6</v>
      </c>
      <c r="F435" s="55">
        <v>21478.74</v>
      </c>
      <c r="G435" s="55">
        <v>35184.06</v>
      </c>
      <c r="H435" s="55">
        <v>7772.49</v>
      </c>
      <c r="I435" s="55">
        <v>31168.46</v>
      </c>
      <c r="J435" s="55">
        <v>1626.31</v>
      </c>
      <c r="K435" s="55">
        <v>1817.62</v>
      </c>
      <c r="L435" s="56">
        <v>0</v>
      </c>
      <c r="M435" s="55">
        <v>0</v>
      </c>
      <c r="N435" s="57">
        <f t="shared" si="6"/>
        <v>1495715.85</v>
      </c>
    </row>
    <row r="436" spans="1:14" ht="15.6" x14ac:dyDescent="0.3">
      <c r="A436" s="37" t="s">
        <v>864</v>
      </c>
      <c r="B436" s="38" t="s">
        <v>865</v>
      </c>
      <c r="C436" s="55">
        <v>232990.2</v>
      </c>
      <c r="D436" s="55">
        <v>54904</v>
      </c>
      <c r="E436" s="55">
        <v>2446.15</v>
      </c>
      <c r="F436" s="55">
        <v>6725.97</v>
      </c>
      <c r="G436" s="55">
        <v>4762.41</v>
      </c>
      <c r="H436" s="55">
        <v>1356.83</v>
      </c>
      <c r="I436" s="55">
        <v>4212.5200000000004</v>
      </c>
      <c r="J436" s="55">
        <v>489.92</v>
      </c>
      <c r="K436" s="55">
        <v>250.57</v>
      </c>
      <c r="L436" s="56">
        <v>9934</v>
      </c>
      <c r="M436" s="55">
        <v>0</v>
      </c>
      <c r="N436" s="57">
        <f t="shared" si="6"/>
        <v>318072.57</v>
      </c>
    </row>
    <row r="437" spans="1:14" ht="15.6" x14ac:dyDescent="0.3">
      <c r="A437" s="37" t="s">
        <v>866</v>
      </c>
      <c r="B437" s="38" t="s">
        <v>867</v>
      </c>
      <c r="C437" s="55">
        <v>189001.55</v>
      </c>
      <c r="D437" s="55">
        <v>73478.16</v>
      </c>
      <c r="E437" s="55">
        <v>2191.89</v>
      </c>
      <c r="F437" s="55">
        <v>6256.96</v>
      </c>
      <c r="G437" s="55">
        <v>3235.22</v>
      </c>
      <c r="H437" s="55">
        <v>1059.1500000000001</v>
      </c>
      <c r="I437" s="55">
        <v>2868.4</v>
      </c>
      <c r="J437" s="55">
        <v>464.96</v>
      </c>
      <c r="K437" s="55">
        <v>170.38</v>
      </c>
      <c r="L437" s="56">
        <v>5389</v>
      </c>
      <c r="M437" s="55">
        <v>0</v>
      </c>
      <c r="N437" s="57">
        <f t="shared" si="6"/>
        <v>284115.67000000004</v>
      </c>
    </row>
    <row r="438" spans="1:14" ht="15.6" x14ac:dyDescent="0.3">
      <c r="A438" s="37" t="s">
        <v>868</v>
      </c>
      <c r="B438" s="38" t="s">
        <v>869</v>
      </c>
      <c r="C438" s="55">
        <v>87617.91</v>
      </c>
      <c r="D438" s="55">
        <v>53149.58</v>
      </c>
      <c r="E438" s="55">
        <v>1287.28</v>
      </c>
      <c r="F438" s="55">
        <v>3927.85</v>
      </c>
      <c r="G438" s="55">
        <v>667.68</v>
      </c>
      <c r="H438" s="55">
        <v>441.25</v>
      </c>
      <c r="I438" s="55">
        <v>626.1</v>
      </c>
      <c r="J438" s="55">
        <v>281.33</v>
      </c>
      <c r="K438" s="55">
        <v>39.21</v>
      </c>
      <c r="L438" s="56">
        <v>0</v>
      </c>
      <c r="M438" s="55">
        <v>0</v>
      </c>
      <c r="N438" s="57">
        <f t="shared" si="6"/>
        <v>148038.18999999997</v>
      </c>
    </row>
    <row r="439" spans="1:14" ht="15.6" x14ac:dyDescent="0.3">
      <c r="A439" s="37" t="s">
        <v>870</v>
      </c>
      <c r="B439" s="38" t="s">
        <v>871</v>
      </c>
      <c r="C439" s="55">
        <v>205625</v>
      </c>
      <c r="D439" s="55">
        <v>55598.2</v>
      </c>
      <c r="E439" s="55">
        <v>1844.9</v>
      </c>
      <c r="F439" s="55">
        <v>4829.63</v>
      </c>
      <c r="G439" s="55">
        <v>3835.59</v>
      </c>
      <c r="H439" s="55">
        <v>1245.27</v>
      </c>
      <c r="I439" s="55">
        <v>3870.8</v>
      </c>
      <c r="J439" s="55">
        <v>349.01</v>
      </c>
      <c r="K439" s="55">
        <v>261.23</v>
      </c>
      <c r="L439" s="56">
        <v>0</v>
      </c>
      <c r="M439" s="55">
        <v>0</v>
      </c>
      <c r="N439" s="57">
        <f t="shared" si="6"/>
        <v>277459.63000000006</v>
      </c>
    </row>
    <row r="440" spans="1:14" ht="30" x14ac:dyDescent="0.3">
      <c r="A440" s="37" t="s">
        <v>872</v>
      </c>
      <c r="B440" s="38" t="s">
        <v>873</v>
      </c>
      <c r="C440" s="55">
        <v>154186.29</v>
      </c>
      <c r="D440" s="55">
        <v>56213.69</v>
      </c>
      <c r="E440" s="55">
        <v>1902.35</v>
      </c>
      <c r="F440" s="55">
        <v>5561.62</v>
      </c>
      <c r="G440" s="55">
        <v>1882.18</v>
      </c>
      <c r="H440" s="55">
        <v>838.89</v>
      </c>
      <c r="I440" s="55">
        <v>1842.01</v>
      </c>
      <c r="J440" s="55">
        <v>415.68</v>
      </c>
      <c r="K440" s="55">
        <v>119.65</v>
      </c>
      <c r="L440" s="56">
        <v>0</v>
      </c>
      <c r="M440" s="55">
        <v>0</v>
      </c>
      <c r="N440" s="57">
        <f t="shared" si="6"/>
        <v>222962.36000000002</v>
      </c>
    </row>
    <row r="441" spans="1:14" ht="30" x14ac:dyDescent="0.3">
      <c r="A441" s="37" t="s">
        <v>874</v>
      </c>
      <c r="B441" s="38" t="s">
        <v>875</v>
      </c>
      <c r="C441" s="55">
        <v>267701.27</v>
      </c>
      <c r="D441" s="55">
        <v>48130.400000000001</v>
      </c>
      <c r="E441" s="55">
        <v>2706.08</v>
      </c>
      <c r="F441" s="55">
        <v>7453.67</v>
      </c>
      <c r="G441" s="55">
        <v>5866.98</v>
      </c>
      <c r="H441" s="55">
        <v>1561.98</v>
      </c>
      <c r="I441" s="55">
        <v>5026.2700000000004</v>
      </c>
      <c r="J441" s="55">
        <v>545.30999999999995</v>
      </c>
      <c r="K441" s="55">
        <v>293.12</v>
      </c>
      <c r="L441" s="56">
        <v>10694</v>
      </c>
      <c r="M441" s="55">
        <v>0</v>
      </c>
      <c r="N441" s="57">
        <f t="shared" si="6"/>
        <v>349979.08</v>
      </c>
    </row>
    <row r="442" spans="1:14" ht="15.6" x14ac:dyDescent="0.3">
      <c r="A442" s="37" t="s">
        <v>876</v>
      </c>
      <c r="B442" s="38" t="s">
        <v>877</v>
      </c>
      <c r="C442" s="55">
        <v>409562.54</v>
      </c>
      <c r="D442" s="55">
        <v>67451.8</v>
      </c>
      <c r="E442" s="55">
        <v>3680.11</v>
      </c>
      <c r="F442" s="55">
        <v>10452.75</v>
      </c>
      <c r="G442" s="55">
        <v>8561.5400000000009</v>
      </c>
      <c r="H442" s="55">
        <v>2366.89</v>
      </c>
      <c r="I442" s="55">
        <v>7563.39</v>
      </c>
      <c r="J442" s="55">
        <v>752.6</v>
      </c>
      <c r="K442" s="55">
        <v>451.06</v>
      </c>
      <c r="L442" s="56">
        <v>6446</v>
      </c>
      <c r="M442" s="55">
        <v>0</v>
      </c>
      <c r="N442" s="57">
        <f t="shared" si="6"/>
        <v>517288.67999999993</v>
      </c>
    </row>
    <row r="443" spans="1:14" ht="15.6" x14ac:dyDescent="0.3">
      <c r="A443" s="37" t="s">
        <v>878</v>
      </c>
      <c r="B443" s="38" t="s">
        <v>879</v>
      </c>
      <c r="C443" s="55">
        <v>882052.85</v>
      </c>
      <c r="D443" s="55">
        <v>76513.73</v>
      </c>
      <c r="E443" s="55">
        <v>5031.18</v>
      </c>
      <c r="F443" s="55">
        <v>8745.94</v>
      </c>
      <c r="G443" s="55">
        <v>7743.1</v>
      </c>
      <c r="H443" s="55">
        <v>6030.16</v>
      </c>
      <c r="I443" s="55">
        <v>15873.12</v>
      </c>
      <c r="J443" s="55">
        <v>612.22</v>
      </c>
      <c r="K443" s="55">
        <v>1641.1</v>
      </c>
      <c r="L443" s="56">
        <v>0</v>
      </c>
      <c r="M443" s="55">
        <v>0</v>
      </c>
      <c r="N443" s="57">
        <f t="shared" si="6"/>
        <v>1004243.3999999999</v>
      </c>
    </row>
    <row r="444" spans="1:14" ht="15.6" x14ac:dyDescent="0.3">
      <c r="A444" s="37" t="s">
        <v>880</v>
      </c>
      <c r="B444" s="38" t="s">
        <v>881</v>
      </c>
      <c r="C444" s="55">
        <v>137300.92000000001</v>
      </c>
      <c r="D444" s="55">
        <v>43616.800000000003</v>
      </c>
      <c r="E444" s="55">
        <v>1726</v>
      </c>
      <c r="F444" s="55">
        <v>5071.1499999999996</v>
      </c>
      <c r="G444" s="55">
        <v>1986.5</v>
      </c>
      <c r="H444" s="55">
        <v>742.02</v>
      </c>
      <c r="I444" s="55">
        <v>1709.24</v>
      </c>
      <c r="J444" s="55">
        <v>370.06</v>
      </c>
      <c r="K444" s="55">
        <v>102.6</v>
      </c>
      <c r="L444" s="56">
        <v>0</v>
      </c>
      <c r="M444" s="55">
        <v>0</v>
      </c>
      <c r="N444" s="57">
        <f t="shared" si="6"/>
        <v>192625.29</v>
      </c>
    </row>
    <row r="445" spans="1:14" ht="30" x14ac:dyDescent="0.3">
      <c r="A445" s="37" t="s">
        <v>882</v>
      </c>
      <c r="B445" s="38" t="s">
        <v>883</v>
      </c>
      <c r="C445" s="55">
        <v>1104081.54</v>
      </c>
      <c r="D445" s="55">
        <v>72142.600000000006</v>
      </c>
      <c r="E445" s="55">
        <v>8415.98</v>
      </c>
      <c r="F445" s="55">
        <v>26148.73</v>
      </c>
      <c r="G445" s="55">
        <v>20653.36</v>
      </c>
      <c r="H445" s="55">
        <v>6179.33</v>
      </c>
      <c r="I445" s="55">
        <v>18779.2</v>
      </c>
      <c r="J445" s="55">
        <v>1535.32</v>
      </c>
      <c r="K445" s="55">
        <v>1154.96</v>
      </c>
      <c r="L445" s="56">
        <v>0</v>
      </c>
      <c r="M445" s="55">
        <v>0</v>
      </c>
      <c r="N445" s="57">
        <f t="shared" si="6"/>
        <v>1259091.0200000003</v>
      </c>
    </row>
    <row r="446" spans="1:14" ht="15.6" x14ac:dyDescent="0.3">
      <c r="A446" s="37" t="s">
        <v>884</v>
      </c>
      <c r="B446" s="38" t="s">
        <v>885</v>
      </c>
      <c r="C446" s="55">
        <v>213038.74</v>
      </c>
      <c r="D446" s="55">
        <v>52639.199999999997</v>
      </c>
      <c r="E446" s="55">
        <v>2452.54</v>
      </c>
      <c r="F446" s="55">
        <v>6862.12</v>
      </c>
      <c r="G446" s="55">
        <v>3936.37</v>
      </c>
      <c r="H446" s="55">
        <v>1209.19</v>
      </c>
      <c r="I446" s="55">
        <v>3431.13</v>
      </c>
      <c r="J446" s="55">
        <v>579.54</v>
      </c>
      <c r="K446" s="55">
        <v>200.1</v>
      </c>
      <c r="L446" s="56">
        <v>0</v>
      </c>
      <c r="M446" s="55">
        <v>0</v>
      </c>
      <c r="N446" s="57">
        <f t="shared" si="6"/>
        <v>284348.92999999993</v>
      </c>
    </row>
    <row r="447" spans="1:14" ht="15.6" x14ac:dyDescent="0.3">
      <c r="A447" s="37" t="s">
        <v>886</v>
      </c>
      <c r="B447" s="38" t="s">
        <v>887</v>
      </c>
      <c r="C447" s="55">
        <v>2575145.7400000002</v>
      </c>
      <c r="D447" s="55">
        <v>2813632.97</v>
      </c>
      <c r="E447" s="55">
        <v>16748.91</v>
      </c>
      <c r="F447" s="55">
        <v>38234.47</v>
      </c>
      <c r="G447" s="55">
        <v>54771.63</v>
      </c>
      <c r="H447" s="55">
        <v>16542.46</v>
      </c>
      <c r="I447" s="55">
        <v>56960.55</v>
      </c>
      <c r="J447" s="55">
        <v>2650.89</v>
      </c>
      <c r="K447" s="55">
        <v>4073.64</v>
      </c>
      <c r="L447" s="56">
        <v>0</v>
      </c>
      <c r="M447" s="55">
        <v>0</v>
      </c>
      <c r="N447" s="57">
        <f t="shared" si="6"/>
        <v>5578761.2599999998</v>
      </c>
    </row>
    <row r="448" spans="1:14" ht="15.6" x14ac:dyDescent="0.3">
      <c r="A448" s="37" t="s">
        <v>888</v>
      </c>
      <c r="B448" s="38" t="s">
        <v>889</v>
      </c>
      <c r="C448" s="55">
        <v>139726.26999999999</v>
      </c>
      <c r="D448" s="55">
        <v>79168.91</v>
      </c>
      <c r="E448" s="55">
        <v>1779.9</v>
      </c>
      <c r="F448" s="55">
        <v>5386.42</v>
      </c>
      <c r="G448" s="55">
        <v>1715.06</v>
      </c>
      <c r="H448" s="55">
        <v>730.88</v>
      </c>
      <c r="I448" s="55">
        <v>1514.96</v>
      </c>
      <c r="J448" s="55">
        <v>407.45</v>
      </c>
      <c r="K448" s="55">
        <v>88.35</v>
      </c>
      <c r="L448" s="56">
        <v>0</v>
      </c>
      <c r="M448" s="55">
        <v>0</v>
      </c>
      <c r="N448" s="57">
        <f t="shared" si="6"/>
        <v>230518.2</v>
      </c>
    </row>
    <row r="449" spans="1:14" ht="15.6" x14ac:dyDescent="0.3">
      <c r="A449" s="37" t="s">
        <v>890</v>
      </c>
      <c r="B449" s="38" t="s">
        <v>891</v>
      </c>
      <c r="C449" s="55">
        <v>838754.42</v>
      </c>
      <c r="D449" s="55">
        <v>141002.94</v>
      </c>
      <c r="E449" s="55">
        <v>5650.59</v>
      </c>
      <c r="F449" s="55">
        <v>12436.03</v>
      </c>
      <c r="G449" s="55">
        <v>19424.14</v>
      </c>
      <c r="H449" s="55">
        <v>5441.54</v>
      </c>
      <c r="I449" s="55">
        <v>19749</v>
      </c>
      <c r="J449" s="55">
        <v>1055.28</v>
      </c>
      <c r="K449" s="55">
        <v>1347.71</v>
      </c>
      <c r="L449" s="56">
        <v>0</v>
      </c>
      <c r="M449" s="55">
        <v>0</v>
      </c>
      <c r="N449" s="57">
        <f t="shared" si="6"/>
        <v>1044861.6500000001</v>
      </c>
    </row>
    <row r="450" spans="1:14" ht="15.6" x14ac:dyDescent="0.3">
      <c r="A450" s="37" t="s">
        <v>892</v>
      </c>
      <c r="B450" s="38" t="s">
        <v>893</v>
      </c>
      <c r="C450" s="55">
        <v>151947.14000000001</v>
      </c>
      <c r="D450" s="55">
        <v>36428.839999999997</v>
      </c>
      <c r="E450" s="55">
        <v>1330.81</v>
      </c>
      <c r="F450" s="55">
        <v>3221.22</v>
      </c>
      <c r="G450" s="55">
        <v>524.45000000000005</v>
      </c>
      <c r="H450" s="55">
        <v>957.68</v>
      </c>
      <c r="I450" s="55">
        <v>1860.18</v>
      </c>
      <c r="J450" s="55">
        <v>232.94</v>
      </c>
      <c r="K450" s="55">
        <v>216.85</v>
      </c>
      <c r="L450" s="56">
        <v>1237</v>
      </c>
      <c r="M450" s="55">
        <v>0</v>
      </c>
      <c r="N450" s="57">
        <f t="shared" si="6"/>
        <v>197957.11000000002</v>
      </c>
    </row>
    <row r="451" spans="1:14" ht="15.6" x14ac:dyDescent="0.3">
      <c r="A451" s="37" t="s">
        <v>894</v>
      </c>
      <c r="B451" s="38" t="s">
        <v>895</v>
      </c>
      <c r="C451" s="55">
        <v>92972.79</v>
      </c>
      <c r="D451" s="55">
        <v>34473.71</v>
      </c>
      <c r="E451" s="55">
        <v>1050.26</v>
      </c>
      <c r="F451" s="55">
        <v>3141</v>
      </c>
      <c r="G451" s="55">
        <v>900.22</v>
      </c>
      <c r="H451" s="55">
        <v>503.87</v>
      </c>
      <c r="I451" s="55">
        <v>1011.61</v>
      </c>
      <c r="J451" s="55">
        <v>219.55</v>
      </c>
      <c r="K451" s="55">
        <v>74.69</v>
      </c>
      <c r="L451" s="56">
        <v>0</v>
      </c>
      <c r="M451" s="55">
        <v>0</v>
      </c>
      <c r="N451" s="57">
        <f t="shared" si="6"/>
        <v>134347.69999999998</v>
      </c>
    </row>
    <row r="452" spans="1:14" ht="15.6" x14ac:dyDescent="0.3">
      <c r="A452" s="37" t="s">
        <v>896</v>
      </c>
      <c r="B452" s="38" t="s">
        <v>897</v>
      </c>
      <c r="C452" s="55">
        <v>97325.72</v>
      </c>
      <c r="D452" s="55">
        <v>38803.93</v>
      </c>
      <c r="E452" s="55">
        <v>1361.97</v>
      </c>
      <c r="F452" s="55">
        <v>4113.8</v>
      </c>
      <c r="G452" s="55">
        <v>1009.19</v>
      </c>
      <c r="H452" s="55">
        <v>500.98</v>
      </c>
      <c r="I452" s="55">
        <v>897.4</v>
      </c>
      <c r="J452" s="55">
        <v>302.94</v>
      </c>
      <c r="K452" s="55">
        <v>52.33</v>
      </c>
      <c r="L452" s="56">
        <v>0</v>
      </c>
      <c r="M452" s="55">
        <v>0</v>
      </c>
      <c r="N452" s="57">
        <f t="shared" si="6"/>
        <v>144368.25999999998</v>
      </c>
    </row>
    <row r="453" spans="1:14" ht="15.6" x14ac:dyDescent="0.3">
      <c r="A453" s="37" t="s">
        <v>898</v>
      </c>
      <c r="B453" s="38" t="s">
        <v>899</v>
      </c>
      <c r="C453" s="55">
        <v>207377.06</v>
      </c>
      <c r="D453" s="55">
        <v>51739.199999999997</v>
      </c>
      <c r="E453" s="55">
        <v>2273.64</v>
      </c>
      <c r="F453" s="55">
        <v>6410.18</v>
      </c>
      <c r="G453" s="55">
        <v>3568.13</v>
      </c>
      <c r="H453" s="55">
        <v>1182.17</v>
      </c>
      <c r="I453" s="55">
        <v>3309.43</v>
      </c>
      <c r="J453" s="55">
        <v>464.9</v>
      </c>
      <c r="K453" s="55">
        <v>203.85</v>
      </c>
      <c r="L453" s="56">
        <v>2296</v>
      </c>
      <c r="M453" s="55">
        <v>0</v>
      </c>
      <c r="N453" s="57">
        <f t="shared" si="6"/>
        <v>278824.56</v>
      </c>
    </row>
    <row r="454" spans="1:14" ht="15.6" x14ac:dyDescent="0.3">
      <c r="A454" s="37" t="s">
        <v>900</v>
      </c>
      <c r="B454" s="38" t="s">
        <v>901</v>
      </c>
      <c r="C454" s="55">
        <v>582234.65</v>
      </c>
      <c r="D454" s="55">
        <v>268522.45</v>
      </c>
      <c r="E454" s="55">
        <v>4849.8500000000004</v>
      </c>
      <c r="F454" s="55">
        <v>12567.58</v>
      </c>
      <c r="G454" s="55">
        <v>12691.49</v>
      </c>
      <c r="H454" s="55">
        <v>3546.42</v>
      </c>
      <c r="I454" s="55">
        <v>12011.36</v>
      </c>
      <c r="J454" s="55">
        <v>998.96</v>
      </c>
      <c r="K454" s="55">
        <v>762.83</v>
      </c>
      <c r="L454" s="56">
        <v>0</v>
      </c>
      <c r="M454" s="55">
        <v>0</v>
      </c>
      <c r="N454" s="57">
        <f t="shared" si="6"/>
        <v>898185.59</v>
      </c>
    </row>
    <row r="455" spans="1:14" ht="15.6" x14ac:dyDescent="0.3">
      <c r="A455" s="37" t="s">
        <v>902</v>
      </c>
      <c r="B455" s="38" t="s">
        <v>903</v>
      </c>
      <c r="C455" s="55">
        <v>1361158.19</v>
      </c>
      <c r="D455" s="55">
        <v>513612.67</v>
      </c>
      <c r="E455" s="55">
        <v>10044.620000000001</v>
      </c>
      <c r="F455" s="55">
        <v>24362.57</v>
      </c>
      <c r="G455" s="55">
        <v>36265.07</v>
      </c>
      <c r="H455" s="55">
        <v>8564.17</v>
      </c>
      <c r="I455" s="55">
        <v>32927.81</v>
      </c>
      <c r="J455" s="55">
        <v>1784.85</v>
      </c>
      <c r="K455" s="55">
        <v>1999.86</v>
      </c>
      <c r="L455" s="56">
        <v>0</v>
      </c>
      <c r="M455" s="55">
        <v>0</v>
      </c>
      <c r="N455" s="57">
        <f t="shared" si="6"/>
        <v>1990719.8100000003</v>
      </c>
    </row>
    <row r="456" spans="1:14" ht="15.6" x14ac:dyDescent="0.3">
      <c r="A456" s="37" t="s">
        <v>904</v>
      </c>
      <c r="B456" s="38" t="s">
        <v>905</v>
      </c>
      <c r="C456" s="55">
        <v>237791.78</v>
      </c>
      <c r="D456" s="55">
        <v>42639.199999999997</v>
      </c>
      <c r="E456" s="55">
        <v>2259.44</v>
      </c>
      <c r="F456" s="55">
        <v>6135.6</v>
      </c>
      <c r="G456" s="55">
        <v>5351.05</v>
      </c>
      <c r="H456" s="55">
        <v>1406.5</v>
      </c>
      <c r="I456" s="55">
        <v>4670.75</v>
      </c>
      <c r="J456" s="55">
        <v>439.38</v>
      </c>
      <c r="K456" s="55">
        <v>277.38</v>
      </c>
      <c r="L456" s="56">
        <v>0</v>
      </c>
      <c r="M456" s="55">
        <v>0</v>
      </c>
      <c r="N456" s="57">
        <f t="shared" si="6"/>
        <v>300971.07999999996</v>
      </c>
    </row>
    <row r="457" spans="1:14" ht="15.6" x14ac:dyDescent="0.3">
      <c r="A457" s="37" t="s">
        <v>906</v>
      </c>
      <c r="B457" s="38" t="s">
        <v>907</v>
      </c>
      <c r="C457" s="55">
        <v>350940.58</v>
      </c>
      <c r="D457" s="55">
        <v>65274.38</v>
      </c>
      <c r="E457" s="55">
        <v>3108.69</v>
      </c>
      <c r="F457" s="55">
        <v>8002.41</v>
      </c>
      <c r="G457" s="55">
        <v>6973.12</v>
      </c>
      <c r="H457" s="55">
        <v>2141.81</v>
      </c>
      <c r="I457" s="55">
        <v>6862.71</v>
      </c>
      <c r="J457" s="55">
        <v>625.66999999999996</v>
      </c>
      <c r="K457" s="55">
        <v>455.96</v>
      </c>
      <c r="L457" s="56">
        <v>0</v>
      </c>
      <c r="M457" s="55">
        <v>0</v>
      </c>
      <c r="N457" s="57">
        <f t="shared" ref="N457:N520" si="7">SUM(C457:M457)</f>
        <v>444385.33</v>
      </c>
    </row>
    <row r="458" spans="1:14" ht="15.6" x14ac:dyDescent="0.3">
      <c r="A458" s="37" t="s">
        <v>908</v>
      </c>
      <c r="B458" s="38" t="s">
        <v>909</v>
      </c>
      <c r="C458" s="55">
        <v>1105309.6299999999</v>
      </c>
      <c r="D458" s="55">
        <v>85151</v>
      </c>
      <c r="E458" s="55">
        <v>8882.84</v>
      </c>
      <c r="F458" s="55">
        <v>22540.29</v>
      </c>
      <c r="G458" s="55">
        <v>30944.1</v>
      </c>
      <c r="H458" s="55">
        <v>6817.91</v>
      </c>
      <c r="I458" s="55">
        <v>25908.45</v>
      </c>
      <c r="J458" s="55">
        <v>1643.43</v>
      </c>
      <c r="K458" s="55">
        <v>1515.47</v>
      </c>
      <c r="L458" s="56">
        <v>0</v>
      </c>
      <c r="M458" s="55">
        <v>0</v>
      </c>
      <c r="N458" s="57">
        <f t="shared" si="7"/>
        <v>1288713.1199999999</v>
      </c>
    </row>
    <row r="459" spans="1:14" ht="15.6" x14ac:dyDescent="0.3">
      <c r="A459" s="37" t="s">
        <v>910</v>
      </c>
      <c r="B459" s="38" t="s">
        <v>911</v>
      </c>
      <c r="C459" s="55">
        <v>186775.63</v>
      </c>
      <c r="D459" s="55">
        <v>61593.27</v>
      </c>
      <c r="E459" s="55">
        <v>2141.9</v>
      </c>
      <c r="F459" s="55">
        <v>6010.17</v>
      </c>
      <c r="G459" s="55">
        <v>2270.4699999999998</v>
      </c>
      <c r="H459" s="55">
        <v>1063.69</v>
      </c>
      <c r="I459" s="55">
        <v>2406.7600000000002</v>
      </c>
      <c r="J459" s="55">
        <v>435.72</v>
      </c>
      <c r="K459" s="55">
        <v>179.67</v>
      </c>
      <c r="L459" s="56">
        <v>0</v>
      </c>
      <c r="M459" s="55">
        <v>0</v>
      </c>
      <c r="N459" s="57">
        <f t="shared" si="7"/>
        <v>262877.27999999997</v>
      </c>
    </row>
    <row r="460" spans="1:14" ht="15.6" x14ac:dyDescent="0.3">
      <c r="A460" s="37" t="s">
        <v>912</v>
      </c>
      <c r="B460" s="38" t="s">
        <v>913</v>
      </c>
      <c r="C460" s="55">
        <v>490865.4</v>
      </c>
      <c r="D460" s="55">
        <v>133658.21</v>
      </c>
      <c r="E460" s="55">
        <v>4498.01</v>
      </c>
      <c r="F460" s="55">
        <v>12418.16</v>
      </c>
      <c r="G460" s="55">
        <v>9577.84</v>
      </c>
      <c r="H460" s="55">
        <v>2879.62</v>
      </c>
      <c r="I460" s="55">
        <v>8851.48</v>
      </c>
      <c r="J460" s="55">
        <v>917.64</v>
      </c>
      <c r="K460" s="55">
        <v>563.08000000000004</v>
      </c>
      <c r="L460" s="56">
        <v>0</v>
      </c>
      <c r="M460" s="55">
        <v>0</v>
      </c>
      <c r="N460" s="57">
        <f t="shared" si="7"/>
        <v>664229.43999999994</v>
      </c>
    </row>
    <row r="461" spans="1:14" ht="15.6" x14ac:dyDescent="0.3">
      <c r="A461" s="37" t="s">
        <v>914</v>
      </c>
      <c r="B461" s="38" t="s">
        <v>915</v>
      </c>
      <c r="C461" s="55">
        <v>533859.93999999994</v>
      </c>
      <c r="D461" s="55">
        <v>91719.14</v>
      </c>
      <c r="E461" s="55">
        <v>3431.28</v>
      </c>
      <c r="F461" s="55">
        <v>7045.53</v>
      </c>
      <c r="G461" s="55">
        <v>8288.92</v>
      </c>
      <c r="H461" s="55">
        <v>3535.75</v>
      </c>
      <c r="I461" s="55">
        <v>10867.02</v>
      </c>
      <c r="J461" s="55">
        <v>509.04</v>
      </c>
      <c r="K461" s="55">
        <v>910.31</v>
      </c>
      <c r="L461" s="56">
        <v>68346</v>
      </c>
      <c r="M461" s="55">
        <v>0</v>
      </c>
      <c r="N461" s="57">
        <f t="shared" si="7"/>
        <v>728512.93000000017</v>
      </c>
    </row>
    <row r="462" spans="1:14" ht="15.6" x14ac:dyDescent="0.3">
      <c r="A462" s="37" t="s">
        <v>916</v>
      </c>
      <c r="B462" s="38" t="s">
        <v>917</v>
      </c>
      <c r="C462" s="55">
        <v>315893.96999999997</v>
      </c>
      <c r="D462" s="55">
        <v>46487.6</v>
      </c>
      <c r="E462" s="55">
        <v>2917.1</v>
      </c>
      <c r="F462" s="55">
        <v>7743.22</v>
      </c>
      <c r="G462" s="55">
        <v>7617.19</v>
      </c>
      <c r="H462" s="55">
        <v>1894.82</v>
      </c>
      <c r="I462" s="55">
        <v>6634.44</v>
      </c>
      <c r="J462" s="55">
        <v>576.36</v>
      </c>
      <c r="K462" s="55">
        <v>386.89</v>
      </c>
      <c r="L462" s="56">
        <v>0</v>
      </c>
      <c r="M462" s="55">
        <v>0</v>
      </c>
      <c r="N462" s="57">
        <f t="shared" si="7"/>
        <v>390151.58999999991</v>
      </c>
    </row>
    <row r="463" spans="1:14" ht="15.6" x14ac:dyDescent="0.3">
      <c r="A463" s="37" t="s">
        <v>918</v>
      </c>
      <c r="B463" s="38" t="s">
        <v>919</v>
      </c>
      <c r="C463" s="55">
        <v>303941.74</v>
      </c>
      <c r="D463" s="55">
        <v>106038.71</v>
      </c>
      <c r="E463" s="55">
        <v>2772.62</v>
      </c>
      <c r="F463" s="55">
        <v>7553.47</v>
      </c>
      <c r="G463" s="55">
        <v>6230.4</v>
      </c>
      <c r="H463" s="55">
        <v>1797.15</v>
      </c>
      <c r="I463" s="55">
        <v>5723.26</v>
      </c>
      <c r="J463" s="55">
        <v>565.79999999999995</v>
      </c>
      <c r="K463" s="55">
        <v>357.49</v>
      </c>
      <c r="L463" s="56">
        <v>0</v>
      </c>
      <c r="M463" s="55">
        <v>0</v>
      </c>
      <c r="N463" s="57">
        <f t="shared" si="7"/>
        <v>434980.64</v>
      </c>
    </row>
    <row r="464" spans="1:14" ht="15.6" x14ac:dyDescent="0.3">
      <c r="A464" s="37" t="s">
        <v>920</v>
      </c>
      <c r="B464" s="38" t="s">
        <v>921</v>
      </c>
      <c r="C464" s="55">
        <v>204355.82</v>
      </c>
      <c r="D464" s="55">
        <v>117039.91</v>
      </c>
      <c r="E464" s="55">
        <v>1942.14</v>
      </c>
      <c r="F464" s="55">
        <v>5283.85</v>
      </c>
      <c r="G464" s="55">
        <v>3528.01</v>
      </c>
      <c r="H464" s="55">
        <v>1206.71</v>
      </c>
      <c r="I464" s="55">
        <v>3516.69</v>
      </c>
      <c r="J464" s="55">
        <v>390.33</v>
      </c>
      <c r="K464" s="55">
        <v>236.69</v>
      </c>
      <c r="L464" s="56">
        <v>0</v>
      </c>
      <c r="M464" s="55">
        <v>0</v>
      </c>
      <c r="N464" s="57">
        <f t="shared" si="7"/>
        <v>337500.15</v>
      </c>
    </row>
    <row r="465" spans="1:14" ht="15.6" x14ac:dyDescent="0.3">
      <c r="A465" s="37" t="s">
        <v>922</v>
      </c>
      <c r="B465" s="38" t="s">
        <v>923</v>
      </c>
      <c r="C465" s="55">
        <v>395740.53</v>
      </c>
      <c r="D465" s="55">
        <v>56750.400000000001</v>
      </c>
      <c r="E465" s="55">
        <v>3586.23</v>
      </c>
      <c r="F465" s="55">
        <v>9202.77</v>
      </c>
      <c r="G465" s="55">
        <v>7100.39</v>
      </c>
      <c r="H465" s="55">
        <v>2415.4899999999998</v>
      </c>
      <c r="I465" s="55">
        <v>7324.85</v>
      </c>
      <c r="J465" s="55">
        <v>738.9</v>
      </c>
      <c r="K465" s="55">
        <v>511.3</v>
      </c>
      <c r="L465" s="56">
        <v>0</v>
      </c>
      <c r="M465" s="55">
        <v>0</v>
      </c>
      <c r="N465" s="57">
        <f t="shared" si="7"/>
        <v>483370.86000000004</v>
      </c>
    </row>
    <row r="466" spans="1:14" ht="15.6" x14ac:dyDescent="0.3">
      <c r="A466" s="37" t="s">
        <v>924</v>
      </c>
      <c r="B466" s="38" t="s">
        <v>925</v>
      </c>
      <c r="C466" s="55">
        <v>202343.13</v>
      </c>
      <c r="D466" s="55">
        <v>71899.42</v>
      </c>
      <c r="E466" s="55">
        <v>2045.73</v>
      </c>
      <c r="F466" s="55">
        <v>6449.97</v>
      </c>
      <c r="G466" s="55">
        <v>2417.0500000000002</v>
      </c>
      <c r="H466" s="55">
        <v>1071.1300000000001</v>
      </c>
      <c r="I466" s="55">
        <v>2380.15</v>
      </c>
      <c r="J466" s="55">
        <v>422.94</v>
      </c>
      <c r="K466" s="55">
        <v>156.03</v>
      </c>
      <c r="L466" s="56">
        <v>0</v>
      </c>
      <c r="M466" s="55">
        <v>0</v>
      </c>
      <c r="N466" s="57">
        <f t="shared" si="7"/>
        <v>289185.55</v>
      </c>
    </row>
    <row r="467" spans="1:14" ht="15.6" x14ac:dyDescent="0.3">
      <c r="A467" s="37" t="s">
        <v>926</v>
      </c>
      <c r="B467" s="38" t="s">
        <v>927</v>
      </c>
      <c r="C467" s="55">
        <v>501590.02</v>
      </c>
      <c r="D467" s="55">
        <v>168955.15</v>
      </c>
      <c r="E467" s="55">
        <v>4200.91</v>
      </c>
      <c r="F467" s="55">
        <v>11114.36</v>
      </c>
      <c r="G467" s="55">
        <v>10207.36</v>
      </c>
      <c r="H467" s="55">
        <v>3027.95</v>
      </c>
      <c r="I467" s="55">
        <v>9911.91</v>
      </c>
      <c r="J467" s="55">
        <v>818.78</v>
      </c>
      <c r="K467" s="55">
        <v>641.23</v>
      </c>
      <c r="L467" s="56">
        <v>0</v>
      </c>
      <c r="M467" s="55">
        <v>0</v>
      </c>
      <c r="N467" s="57">
        <f t="shared" si="7"/>
        <v>710467.67</v>
      </c>
    </row>
    <row r="468" spans="1:14" ht="15.6" x14ac:dyDescent="0.3">
      <c r="A468" s="37" t="s">
        <v>928</v>
      </c>
      <c r="B468" s="38" t="s">
        <v>929</v>
      </c>
      <c r="C468" s="55">
        <v>524777.24</v>
      </c>
      <c r="D468" s="55">
        <v>144561.71</v>
      </c>
      <c r="E468" s="55">
        <v>4697.22</v>
      </c>
      <c r="F468" s="55">
        <v>12345.18</v>
      </c>
      <c r="G468" s="55">
        <v>11276.54</v>
      </c>
      <c r="H468" s="55">
        <v>3170.2</v>
      </c>
      <c r="I468" s="55">
        <v>10453.73</v>
      </c>
      <c r="J468" s="55">
        <v>907.89</v>
      </c>
      <c r="K468" s="55">
        <v>662</v>
      </c>
      <c r="L468" s="56">
        <v>0</v>
      </c>
      <c r="M468" s="55">
        <v>0</v>
      </c>
      <c r="N468" s="57">
        <f t="shared" si="7"/>
        <v>712851.71</v>
      </c>
    </row>
    <row r="469" spans="1:14" ht="15.6" x14ac:dyDescent="0.3">
      <c r="A469" s="37" t="s">
        <v>930</v>
      </c>
      <c r="B469" s="38" t="s">
        <v>931</v>
      </c>
      <c r="C469" s="55">
        <v>112682.59</v>
      </c>
      <c r="D469" s="55">
        <v>47851.76</v>
      </c>
      <c r="E469" s="55">
        <v>1482.85</v>
      </c>
      <c r="F469" s="55">
        <v>4577.32</v>
      </c>
      <c r="G469" s="55">
        <v>1132.8</v>
      </c>
      <c r="H469" s="55">
        <v>574.13</v>
      </c>
      <c r="I469" s="55">
        <v>1009.53</v>
      </c>
      <c r="J469" s="55">
        <v>326.11</v>
      </c>
      <c r="K469" s="55">
        <v>60.92</v>
      </c>
      <c r="L469" s="56">
        <v>0</v>
      </c>
      <c r="M469" s="55">
        <v>0</v>
      </c>
      <c r="N469" s="57">
        <f t="shared" si="7"/>
        <v>169698.01</v>
      </c>
    </row>
    <row r="470" spans="1:14" ht="15.6" x14ac:dyDescent="0.3">
      <c r="A470" s="37" t="s">
        <v>932</v>
      </c>
      <c r="B470" s="38" t="s">
        <v>933</v>
      </c>
      <c r="C470" s="55">
        <v>435855.68</v>
      </c>
      <c r="D470" s="55">
        <v>108314.38</v>
      </c>
      <c r="E470" s="55">
        <v>3876.09</v>
      </c>
      <c r="F470" s="55">
        <v>10762.67</v>
      </c>
      <c r="G470" s="55">
        <v>9597.52</v>
      </c>
      <c r="H470" s="55">
        <v>2552.02</v>
      </c>
      <c r="I470" s="55">
        <v>8582.24</v>
      </c>
      <c r="J470" s="55">
        <v>818.63</v>
      </c>
      <c r="K470" s="55">
        <v>500.48</v>
      </c>
      <c r="L470" s="56">
        <v>0</v>
      </c>
      <c r="M470" s="55">
        <v>0</v>
      </c>
      <c r="N470" s="57">
        <f t="shared" si="7"/>
        <v>580859.71000000008</v>
      </c>
    </row>
    <row r="471" spans="1:14" ht="15.6" x14ac:dyDescent="0.3">
      <c r="A471" s="37" t="s">
        <v>934</v>
      </c>
      <c r="B471" s="38" t="s">
        <v>935</v>
      </c>
      <c r="C471" s="55">
        <v>114101.92</v>
      </c>
      <c r="D471" s="55">
        <v>41677.83</v>
      </c>
      <c r="E471" s="55">
        <v>1397.48</v>
      </c>
      <c r="F471" s="55">
        <v>4042.5</v>
      </c>
      <c r="G471" s="55">
        <v>1105.48</v>
      </c>
      <c r="H471" s="55">
        <v>628.03</v>
      </c>
      <c r="I471" s="55">
        <v>1245.06</v>
      </c>
      <c r="J471" s="55">
        <v>298.64</v>
      </c>
      <c r="K471" s="55">
        <v>93.26</v>
      </c>
      <c r="L471" s="56">
        <v>5762</v>
      </c>
      <c r="M471" s="55">
        <v>0</v>
      </c>
      <c r="N471" s="57">
        <f t="shared" si="7"/>
        <v>170352.20000000004</v>
      </c>
    </row>
    <row r="472" spans="1:14" ht="30" x14ac:dyDescent="0.3">
      <c r="A472" s="37" t="s">
        <v>936</v>
      </c>
      <c r="B472" s="38" t="s">
        <v>937</v>
      </c>
      <c r="C472" s="55">
        <v>119032.07</v>
      </c>
      <c r="D472" s="55">
        <v>40317.839999999997</v>
      </c>
      <c r="E472" s="55">
        <v>1383.14</v>
      </c>
      <c r="F472" s="55">
        <v>3843.36</v>
      </c>
      <c r="G472" s="55">
        <v>718.28</v>
      </c>
      <c r="H472" s="55">
        <v>681.86</v>
      </c>
      <c r="I472" s="55">
        <v>1217.2</v>
      </c>
      <c r="J472" s="55">
        <v>283.99</v>
      </c>
      <c r="K472" s="55">
        <v>116.16</v>
      </c>
      <c r="L472" s="56">
        <v>0</v>
      </c>
      <c r="M472" s="55">
        <v>0</v>
      </c>
      <c r="N472" s="57">
        <f t="shared" si="7"/>
        <v>167593.9</v>
      </c>
    </row>
    <row r="473" spans="1:14" ht="15.6" x14ac:dyDescent="0.3">
      <c r="A473" s="37" t="s">
        <v>938</v>
      </c>
      <c r="B473" s="38" t="s">
        <v>939</v>
      </c>
      <c r="C473" s="55">
        <v>227059.48</v>
      </c>
      <c r="D473" s="55">
        <v>44614.2</v>
      </c>
      <c r="E473" s="55">
        <v>2083.63</v>
      </c>
      <c r="F473" s="55">
        <v>5364.35</v>
      </c>
      <c r="G473" s="55">
        <v>3503.64</v>
      </c>
      <c r="H473" s="55">
        <v>1386.52</v>
      </c>
      <c r="I473" s="55">
        <v>3901.27</v>
      </c>
      <c r="J473" s="55">
        <v>392.04</v>
      </c>
      <c r="K473" s="55">
        <v>293.52</v>
      </c>
      <c r="L473" s="56">
        <v>0</v>
      </c>
      <c r="M473" s="55">
        <v>0</v>
      </c>
      <c r="N473" s="57">
        <f t="shared" si="7"/>
        <v>288598.65000000002</v>
      </c>
    </row>
    <row r="474" spans="1:14" ht="15.6" x14ac:dyDescent="0.3">
      <c r="A474" s="37" t="s">
        <v>940</v>
      </c>
      <c r="B474" s="38" t="s">
        <v>941</v>
      </c>
      <c r="C474" s="55">
        <v>1082474.21</v>
      </c>
      <c r="D474" s="55">
        <v>82703.199999999997</v>
      </c>
      <c r="E474" s="55">
        <v>8510.68</v>
      </c>
      <c r="F474" s="55">
        <v>21390.560000000001</v>
      </c>
      <c r="G474" s="55">
        <v>31088.880000000001</v>
      </c>
      <c r="H474" s="55">
        <v>6708.63</v>
      </c>
      <c r="I474" s="55">
        <v>25895.98</v>
      </c>
      <c r="J474" s="55">
        <v>1554.23</v>
      </c>
      <c r="K474" s="55">
        <v>1510.15</v>
      </c>
      <c r="L474" s="56">
        <v>0</v>
      </c>
      <c r="M474" s="55">
        <v>0</v>
      </c>
      <c r="N474" s="57">
        <f t="shared" si="7"/>
        <v>1261836.5199999996</v>
      </c>
    </row>
    <row r="475" spans="1:14" ht="15.6" x14ac:dyDescent="0.3">
      <c r="A475" s="37" t="s">
        <v>942</v>
      </c>
      <c r="B475" s="38" t="s">
        <v>943</v>
      </c>
      <c r="C475" s="55">
        <v>1622870.84</v>
      </c>
      <c r="D475" s="55">
        <v>1839469.99</v>
      </c>
      <c r="E475" s="55">
        <v>11914.79</v>
      </c>
      <c r="F475" s="55">
        <v>29732.47</v>
      </c>
      <c r="G475" s="55">
        <v>40297.32</v>
      </c>
      <c r="H475" s="55">
        <v>10099.67</v>
      </c>
      <c r="I475" s="55">
        <v>37430.35</v>
      </c>
      <c r="J475" s="55">
        <v>2113.0300000000002</v>
      </c>
      <c r="K475" s="55">
        <v>2320.65</v>
      </c>
      <c r="L475" s="56">
        <v>131142</v>
      </c>
      <c r="M475" s="55">
        <v>0</v>
      </c>
      <c r="N475" s="57">
        <f t="shared" si="7"/>
        <v>3727391.11</v>
      </c>
    </row>
    <row r="476" spans="1:14" ht="15.6" x14ac:dyDescent="0.3">
      <c r="A476" s="37" t="s">
        <v>944</v>
      </c>
      <c r="B476" s="38" t="s">
        <v>945</v>
      </c>
      <c r="C476" s="55">
        <v>1168713.8700000001</v>
      </c>
      <c r="D476" s="55">
        <v>251977.88</v>
      </c>
      <c r="E476" s="55">
        <v>9469.92</v>
      </c>
      <c r="F476" s="55">
        <v>24175.42</v>
      </c>
      <c r="G476" s="55">
        <v>30472.3</v>
      </c>
      <c r="H476" s="55">
        <v>7186.48</v>
      </c>
      <c r="I476" s="55">
        <v>26790.05</v>
      </c>
      <c r="J476" s="55">
        <v>1777.26</v>
      </c>
      <c r="K476" s="55">
        <v>1585.67</v>
      </c>
      <c r="L476" s="56">
        <v>0</v>
      </c>
      <c r="M476" s="55">
        <v>22830.78</v>
      </c>
      <c r="N476" s="57">
        <f t="shared" si="7"/>
        <v>1544979.63</v>
      </c>
    </row>
    <row r="477" spans="1:14" ht="15.6" x14ac:dyDescent="0.3">
      <c r="A477" s="37" t="s">
        <v>946</v>
      </c>
      <c r="B477" s="38" t="s">
        <v>947</v>
      </c>
      <c r="C477" s="55">
        <v>3589383</v>
      </c>
      <c r="D477" s="55">
        <v>1015959.12</v>
      </c>
      <c r="E477" s="55">
        <v>25535.71</v>
      </c>
      <c r="F477" s="55">
        <v>61100.56</v>
      </c>
      <c r="G477" s="55">
        <v>74892.22</v>
      </c>
      <c r="H477" s="55">
        <v>22713.1</v>
      </c>
      <c r="I477" s="55">
        <v>76648.320000000007</v>
      </c>
      <c r="J477" s="55">
        <v>4285.12</v>
      </c>
      <c r="K477" s="55">
        <v>5390.68</v>
      </c>
      <c r="L477" s="56">
        <v>253567</v>
      </c>
      <c r="M477" s="55">
        <v>0</v>
      </c>
      <c r="N477" s="57">
        <f t="shared" si="7"/>
        <v>5129474.8299999991</v>
      </c>
    </row>
    <row r="478" spans="1:14" ht="15.6" x14ac:dyDescent="0.3">
      <c r="A478" s="37" t="s">
        <v>948</v>
      </c>
      <c r="B478" s="38" t="s">
        <v>949</v>
      </c>
      <c r="C478" s="55">
        <v>470725.99</v>
      </c>
      <c r="D478" s="55">
        <v>53250</v>
      </c>
      <c r="E478" s="55">
        <v>3987.25</v>
      </c>
      <c r="F478" s="55">
        <v>10277.92</v>
      </c>
      <c r="G478" s="55">
        <v>9382.84</v>
      </c>
      <c r="H478" s="55">
        <v>2879.1</v>
      </c>
      <c r="I478" s="55">
        <v>9264.93</v>
      </c>
      <c r="J478" s="55">
        <v>746.04</v>
      </c>
      <c r="K478" s="55">
        <v>623.26</v>
      </c>
      <c r="L478" s="56">
        <v>0</v>
      </c>
      <c r="M478" s="55">
        <v>0</v>
      </c>
      <c r="N478" s="57">
        <f t="shared" si="7"/>
        <v>561137.33000000007</v>
      </c>
    </row>
    <row r="479" spans="1:14" ht="15.6" x14ac:dyDescent="0.3">
      <c r="A479" s="37" t="s">
        <v>950</v>
      </c>
      <c r="B479" s="38" t="s">
        <v>951</v>
      </c>
      <c r="C479" s="55">
        <v>115203.88</v>
      </c>
      <c r="D479" s="55">
        <v>61937.02</v>
      </c>
      <c r="E479" s="55">
        <v>1635.32</v>
      </c>
      <c r="F479" s="55">
        <v>4861.5600000000004</v>
      </c>
      <c r="G479" s="55">
        <v>902.3</v>
      </c>
      <c r="H479" s="55">
        <v>601.34</v>
      </c>
      <c r="I479" s="55">
        <v>947.54</v>
      </c>
      <c r="J479" s="55">
        <v>360.73</v>
      </c>
      <c r="K479" s="55">
        <v>66.41</v>
      </c>
      <c r="L479" s="56">
        <v>11222</v>
      </c>
      <c r="M479" s="55">
        <v>0</v>
      </c>
      <c r="N479" s="57">
        <f t="shared" si="7"/>
        <v>197738.1</v>
      </c>
    </row>
    <row r="480" spans="1:14" ht="15.6" x14ac:dyDescent="0.3">
      <c r="A480" s="37" t="s">
        <v>952</v>
      </c>
      <c r="B480" s="38" t="s">
        <v>953</v>
      </c>
      <c r="C480" s="55">
        <v>582579.26</v>
      </c>
      <c r="D480" s="55">
        <v>279085.62</v>
      </c>
      <c r="E480" s="55">
        <v>6942.5</v>
      </c>
      <c r="F480" s="55">
        <v>19673.14</v>
      </c>
      <c r="G480" s="55">
        <v>6998.76</v>
      </c>
      <c r="H480" s="55">
        <v>3275.04</v>
      </c>
      <c r="I480" s="55">
        <v>7442.42</v>
      </c>
      <c r="J480" s="55">
        <v>1450.41</v>
      </c>
      <c r="K480" s="55">
        <v>525.12</v>
      </c>
      <c r="L480" s="56">
        <v>0</v>
      </c>
      <c r="M480" s="55">
        <v>0</v>
      </c>
      <c r="N480" s="57">
        <f t="shared" si="7"/>
        <v>907972.27000000014</v>
      </c>
    </row>
    <row r="481" spans="1:14" ht="15.6" x14ac:dyDescent="0.3">
      <c r="A481" s="37" t="s">
        <v>954</v>
      </c>
      <c r="B481" s="38" t="s">
        <v>955</v>
      </c>
      <c r="C481" s="55">
        <v>172378.11</v>
      </c>
      <c r="D481" s="55">
        <v>86891.71</v>
      </c>
      <c r="E481" s="55">
        <v>1938.68</v>
      </c>
      <c r="F481" s="55">
        <v>5535.84</v>
      </c>
      <c r="G481" s="55">
        <v>2695.11</v>
      </c>
      <c r="H481" s="55">
        <v>969.74</v>
      </c>
      <c r="I481" s="55">
        <v>2550.1</v>
      </c>
      <c r="J481" s="55">
        <v>408.42</v>
      </c>
      <c r="K481" s="55">
        <v>159.71</v>
      </c>
      <c r="L481" s="56">
        <v>0</v>
      </c>
      <c r="M481" s="55">
        <v>0</v>
      </c>
      <c r="N481" s="57">
        <f t="shared" si="7"/>
        <v>273527.42</v>
      </c>
    </row>
    <row r="482" spans="1:14" ht="15.6" x14ac:dyDescent="0.3">
      <c r="A482" s="37" t="s">
        <v>956</v>
      </c>
      <c r="B482" s="38" t="s">
        <v>957</v>
      </c>
      <c r="C482" s="55">
        <v>320475.87</v>
      </c>
      <c r="D482" s="55">
        <v>122582.7</v>
      </c>
      <c r="E482" s="55">
        <v>2841.11</v>
      </c>
      <c r="F482" s="55">
        <v>7434.06</v>
      </c>
      <c r="G482" s="55">
        <v>7273.58</v>
      </c>
      <c r="H482" s="55">
        <v>1941.43</v>
      </c>
      <c r="I482" s="55">
        <v>6670.94</v>
      </c>
      <c r="J482" s="55">
        <v>543.98</v>
      </c>
      <c r="K482" s="55">
        <v>408.69</v>
      </c>
      <c r="L482" s="56">
        <v>0</v>
      </c>
      <c r="M482" s="55">
        <v>0</v>
      </c>
      <c r="N482" s="57">
        <f t="shared" si="7"/>
        <v>470172.36</v>
      </c>
    </row>
    <row r="483" spans="1:14" ht="15.6" x14ac:dyDescent="0.3">
      <c r="A483" s="37" t="s">
        <v>958</v>
      </c>
      <c r="B483" s="38" t="s">
        <v>959</v>
      </c>
      <c r="C483" s="55">
        <v>1168823.8999999999</v>
      </c>
      <c r="D483" s="55">
        <v>498030.25</v>
      </c>
      <c r="E483" s="55">
        <v>9512.2199999999993</v>
      </c>
      <c r="F483" s="55">
        <v>24300.69</v>
      </c>
      <c r="G483" s="55">
        <v>21641.45</v>
      </c>
      <c r="H483" s="55">
        <v>7185.14</v>
      </c>
      <c r="I483" s="55">
        <v>22486.080000000002</v>
      </c>
      <c r="J483" s="55">
        <v>1770.58</v>
      </c>
      <c r="K483" s="55">
        <v>1583.64</v>
      </c>
      <c r="L483" s="56">
        <v>41598</v>
      </c>
      <c r="M483" s="55">
        <v>0</v>
      </c>
      <c r="N483" s="57">
        <f t="shared" si="7"/>
        <v>1796931.9499999997</v>
      </c>
    </row>
    <row r="484" spans="1:14" ht="15.6" x14ac:dyDescent="0.3">
      <c r="A484" s="37" t="s">
        <v>960</v>
      </c>
      <c r="B484" s="38" t="s">
        <v>961</v>
      </c>
      <c r="C484" s="55">
        <v>101245.78</v>
      </c>
      <c r="D484" s="55">
        <v>42813.3</v>
      </c>
      <c r="E484" s="55">
        <v>1260.19</v>
      </c>
      <c r="F484" s="55">
        <v>3582.95</v>
      </c>
      <c r="G484" s="55">
        <v>883.66</v>
      </c>
      <c r="H484" s="55">
        <v>564.37</v>
      </c>
      <c r="I484" s="55">
        <v>1082.79</v>
      </c>
      <c r="J484" s="55">
        <v>267.95</v>
      </c>
      <c r="K484" s="55">
        <v>86.26</v>
      </c>
      <c r="L484" s="56">
        <v>652</v>
      </c>
      <c r="M484" s="55">
        <v>0</v>
      </c>
      <c r="N484" s="57">
        <f t="shared" si="7"/>
        <v>152439.25000000006</v>
      </c>
    </row>
    <row r="485" spans="1:14" ht="15.6" x14ac:dyDescent="0.3">
      <c r="A485" s="37" t="s">
        <v>962</v>
      </c>
      <c r="B485" s="38" t="s">
        <v>963</v>
      </c>
      <c r="C485" s="55">
        <v>194813.54</v>
      </c>
      <c r="D485" s="55">
        <v>65171.74</v>
      </c>
      <c r="E485" s="55">
        <v>2210.92</v>
      </c>
      <c r="F485" s="55">
        <v>6373.63</v>
      </c>
      <c r="G485" s="55">
        <v>2832.24</v>
      </c>
      <c r="H485" s="55">
        <v>1086.75</v>
      </c>
      <c r="I485" s="55">
        <v>2698.3</v>
      </c>
      <c r="J485" s="55">
        <v>461.42</v>
      </c>
      <c r="K485" s="55">
        <v>174.66</v>
      </c>
      <c r="L485" s="56">
        <v>12262</v>
      </c>
      <c r="M485" s="55">
        <v>0</v>
      </c>
      <c r="N485" s="57">
        <f t="shared" si="7"/>
        <v>288085.19999999995</v>
      </c>
    </row>
    <row r="486" spans="1:14" ht="15.6" x14ac:dyDescent="0.3">
      <c r="A486" s="37" t="s">
        <v>964</v>
      </c>
      <c r="B486" s="38" t="s">
        <v>965</v>
      </c>
      <c r="C486" s="55">
        <v>194400.23</v>
      </c>
      <c r="D486" s="55">
        <v>38240.199999999997</v>
      </c>
      <c r="E486" s="55">
        <v>2180.66</v>
      </c>
      <c r="F486" s="55">
        <v>6260.3</v>
      </c>
      <c r="G486" s="55">
        <v>3368.76</v>
      </c>
      <c r="H486" s="55">
        <v>1089.44</v>
      </c>
      <c r="I486" s="55">
        <v>3012.4</v>
      </c>
      <c r="J486" s="55">
        <v>458.49</v>
      </c>
      <c r="K486" s="55">
        <v>177.94</v>
      </c>
      <c r="L486" s="56">
        <v>5533</v>
      </c>
      <c r="M486" s="55">
        <v>0</v>
      </c>
      <c r="N486" s="57">
        <f t="shared" si="7"/>
        <v>254721.41999999998</v>
      </c>
    </row>
    <row r="487" spans="1:14" ht="15.6" x14ac:dyDescent="0.3">
      <c r="A487" s="37" t="s">
        <v>966</v>
      </c>
      <c r="B487" s="38" t="s">
        <v>967</v>
      </c>
      <c r="C487" s="55">
        <v>66776.240000000005</v>
      </c>
      <c r="D487" s="55">
        <v>36015.99</v>
      </c>
      <c r="E487" s="55">
        <v>1039.76</v>
      </c>
      <c r="F487" s="55">
        <v>3166.57</v>
      </c>
      <c r="G487" s="55">
        <v>366.04</v>
      </c>
      <c r="H487" s="55">
        <v>330.64</v>
      </c>
      <c r="I487" s="55">
        <v>362.78</v>
      </c>
      <c r="J487" s="55">
        <v>242.69</v>
      </c>
      <c r="K487" s="55">
        <v>24.12</v>
      </c>
      <c r="L487" s="56">
        <v>1742</v>
      </c>
      <c r="M487" s="55">
        <v>0</v>
      </c>
      <c r="N487" s="57">
        <f t="shared" si="7"/>
        <v>110066.83</v>
      </c>
    </row>
    <row r="488" spans="1:14" ht="15.6" x14ac:dyDescent="0.3">
      <c r="A488" s="37" t="s">
        <v>968</v>
      </c>
      <c r="B488" s="38" t="s">
        <v>969</v>
      </c>
      <c r="C488" s="55">
        <v>194457.67</v>
      </c>
      <c r="D488" s="55">
        <v>63689.65</v>
      </c>
      <c r="E488" s="55">
        <v>2043.41</v>
      </c>
      <c r="F488" s="55">
        <v>5694.63</v>
      </c>
      <c r="G488" s="55">
        <v>2934.26</v>
      </c>
      <c r="H488" s="55">
        <v>1122.55</v>
      </c>
      <c r="I488" s="55">
        <v>2931.84</v>
      </c>
      <c r="J488" s="55">
        <v>409.72</v>
      </c>
      <c r="K488" s="55">
        <v>202.95</v>
      </c>
      <c r="L488" s="56">
        <v>11628</v>
      </c>
      <c r="M488" s="55">
        <v>0</v>
      </c>
      <c r="N488" s="57">
        <f t="shared" si="7"/>
        <v>285114.68</v>
      </c>
    </row>
    <row r="489" spans="1:14" ht="15.6" x14ac:dyDescent="0.3">
      <c r="A489" s="37" t="s">
        <v>970</v>
      </c>
      <c r="B489" s="38" t="s">
        <v>971</v>
      </c>
      <c r="C489" s="55">
        <v>305031.99</v>
      </c>
      <c r="D489" s="55">
        <v>58146.13</v>
      </c>
      <c r="E489" s="55">
        <v>2612.14</v>
      </c>
      <c r="F489" s="55">
        <v>6740.03</v>
      </c>
      <c r="G489" s="55">
        <v>4014.1</v>
      </c>
      <c r="H489" s="55">
        <v>1864.68</v>
      </c>
      <c r="I489" s="55">
        <v>4980.8599999999997</v>
      </c>
      <c r="J489" s="55">
        <v>482.8</v>
      </c>
      <c r="K489" s="55">
        <v>402.41</v>
      </c>
      <c r="L489" s="56">
        <v>13844</v>
      </c>
      <c r="M489" s="55">
        <v>0</v>
      </c>
      <c r="N489" s="57">
        <f t="shared" si="7"/>
        <v>398119.13999999996</v>
      </c>
    </row>
    <row r="490" spans="1:14" ht="30" x14ac:dyDescent="0.3">
      <c r="A490" s="37" t="s">
        <v>972</v>
      </c>
      <c r="B490" s="38" t="s">
        <v>973</v>
      </c>
      <c r="C490" s="55">
        <v>7545697.1799999997</v>
      </c>
      <c r="D490" s="55">
        <v>1630069.94</v>
      </c>
      <c r="E490" s="55">
        <v>49209.66</v>
      </c>
      <c r="F490" s="55">
        <v>120769.37</v>
      </c>
      <c r="G490" s="55">
        <v>117956.43</v>
      </c>
      <c r="H490" s="55">
        <v>47361.61</v>
      </c>
      <c r="I490" s="55">
        <v>142384.94</v>
      </c>
      <c r="J490" s="55">
        <v>7657.1</v>
      </c>
      <c r="K490" s="55">
        <v>11273.86</v>
      </c>
      <c r="L490" s="56">
        <v>0</v>
      </c>
      <c r="M490" s="55">
        <v>0</v>
      </c>
      <c r="N490" s="57">
        <f t="shared" si="7"/>
        <v>9672380.0899999961</v>
      </c>
    </row>
    <row r="491" spans="1:14" ht="30" x14ac:dyDescent="0.3">
      <c r="A491" s="37" t="s">
        <v>974</v>
      </c>
      <c r="B491" s="38" t="s">
        <v>975</v>
      </c>
      <c r="C491" s="55">
        <v>843232.84</v>
      </c>
      <c r="D491" s="55">
        <v>169608.95999999999</v>
      </c>
      <c r="E491" s="55">
        <v>6159.27</v>
      </c>
      <c r="F491" s="55">
        <v>15620.65</v>
      </c>
      <c r="G491" s="55">
        <v>22584.74</v>
      </c>
      <c r="H491" s="55">
        <v>5211.9799999999996</v>
      </c>
      <c r="I491" s="55">
        <v>20310.060000000001</v>
      </c>
      <c r="J491" s="55">
        <v>1130.76</v>
      </c>
      <c r="K491" s="55">
        <v>1184.4000000000001</v>
      </c>
      <c r="L491" s="56">
        <v>0</v>
      </c>
      <c r="M491" s="55">
        <v>0</v>
      </c>
      <c r="N491" s="57">
        <f t="shared" si="7"/>
        <v>1085043.6599999999</v>
      </c>
    </row>
    <row r="492" spans="1:14" ht="15.6" x14ac:dyDescent="0.3">
      <c r="A492" s="37" t="s">
        <v>976</v>
      </c>
      <c r="B492" s="38" t="s">
        <v>977</v>
      </c>
      <c r="C492" s="55">
        <v>529289.1</v>
      </c>
      <c r="D492" s="55">
        <v>167632.84</v>
      </c>
      <c r="E492" s="55">
        <v>4196.1499999999996</v>
      </c>
      <c r="F492" s="55">
        <v>11010.85</v>
      </c>
      <c r="G492" s="55">
        <v>9467.24</v>
      </c>
      <c r="H492" s="55">
        <v>3216.42</v>
      </c>
      <c r="I492" s="55">
        <v>9887.2000000000007</v>
      </c>
      <c r="J492" s="55">
        <v>786.69</v>
      </c>
      <c r="K492" s="55">
        <v>698.65</v>
      </c>
      <c r="L492" s="56">
        <v>0</v>
      </c>
      <c r="M492" s="55">
        <v>0</v>
      </c>
      <c r="N492" s="57">
        <f t="shared" si="7"/>
        <v>736185.1399999999</v>
      </c>
    </row>
    <row r="493" spans="1:14" ht="15.6" x14ac:dyDescent="0.3">
      <c r="A493" s="37" t="s">
        <v>978</v>
      </c>
      <c r="B493" s="38" t="s">
        <v>979</v>
      </c>
      <c r="C493" s="55">
        <v>317257.99</v>
      </c>
      <c r="D493" s="55">
        <v>83341.88</v>
      </c>
      <c r="E493" s="55">
        <v>3080</v>
      </c>
      <c r="F493" s="55">
        <v>8383.75</v>
      </c>
      <c r="G493" s="55">
        <v>6801.79</v>
      </c>
      <c r="H493" s="55">
        <v>1870.49</v>
      </c>
      <c r="I493" s="55">
        <v>6013.99</v>
      </c>
      <c r="J493" s="55">
        <v>614.12</v>
      </c>
      <c r="K493" s="55">
        <v>363.69</v>
      </c>
      <c r="L493" s="56">
        <v>0</v>
      </c>
      <c r="M493" s="55">
        <v>0</v>
      </c>
      <c r="N493" s="57">
        <f t="shared" si="7"/>
        <v>427727.69999999995</v>
      </c>
    </row>
    <row r="494" spans="1:14" ht="30" x14ac:dyDescent="0.3">
      <c r="A494" s="37" t="s">
        <v>980</v>
      </c>
      <c r="B494" s="38" t="s">
        <v>981</v>
      </c>
      <c r="C494" s="55">
        <v>250713.57</v>
      </c>
      <c r="D494" s="55">
        <v>240332.14</v>
      </c>
      <c r="E494" s="55">
        <v>2357.58</v>
      </c>
      <c r="F494" s="55">
        <v>6683.72</v>
      </c>
      <c r="G494" s="55">
        <v>5077.5</v>
      </c>
      <c r="H494" s="55">
        <v>1445.76</v>
      </c>
      <c r="I494" s="55">
        <v>4569.57</v>
      </c>
      <c r="J494" s="55">
        <v>467.89</v>
      </c>
      <c r="K494" s="55">
        <v>270.87</v>
      </c>
      <c r="L494" s="56">
        <v>0</v>
      </c>
      <c r="M494" s="55">
        <v>0</v>
      </c>
      <c r="N494" s="57">
        <f t="shared" si="7"/>
        <v>511918.60000000003</v>
      </c>
    </row>
    <row r="495" spans="1:14" ht="15.6" x14ac:dyDescent="0.3">
      <c r="A495" s="37" t="s">
        <v>982</v>
      </c>
      <c r="B495" s="38" t="s">
        <v>983</v>
      </c>
      <c r="C495" s="55">
        <v>380176.08</v>
      </c>
      <c r="D495" s="55">
        <v>107281.74</v>
      </c>
      <c r="E495" s="55">
        <v>2323.96</v>
      </c>
      <c r="F495" s="55">
        <v>6689.51</v>
      </c>
      <c r="G495" s="55">
        <v>4140.67</v>
      </c>
      <c r="H495" s="55">
        <v>2242.6999999999998</v>
      </c>
      <c r="I495" s="55">
        <v>5499.72</v>
      </c>
      <c r="J495" s="55">
        <v>581.73</v>
      </c>
      <c r="K495" s="55">
        <v>463.15</v>
      </c>
      <c r="L495" s="56">
        <v>0</v>
      </c>
      <c r="M495" s="55">
        <v>0</v>
      </c>
      <c r="N495" s="57">
        <f t="shared" si="7"/>
        <v>509399.26</v>
      </c>
    </row>
    <row r="496" spans="1:14" ht="15.6" x14ac:dyDescent="0.3">
      <c r="A496" s="37" t="s">
        <v>984</v>
      </c>
      <c r="B496" s="38" t="s">
        <v>985</v>
      </c>
      <c r="C496" s="55">
        <v>81105.240000000005</v>
      </c>
      <c r="D496" s="55">
        <v>41052.14</v>
      </c>
      <c r="E496" s="55">
        <v>1147.8699999999999</v>
      </c>
      <c r="F496" s="55">
        <v>3451.71</v>
      </c>
      <c r="G496" s="55">
        <v>271.72000000000003</v>
      </c>
      <c r="H496" s="55">
        <v>418.06</v>
      </c>
      <c r="I496" s="55">
        <v>459.76</v>
      </c>
      <c r="J496" s="55">
        <v>255.64</v>
      </c>
      <c r="K496" s="55">
        <v>43.7</v>
      </c>
      <c r="L496" s="56">
        <v>0</v>
      </c>
      <c r="M496" s="55">
        <v>0</v>
      </c>
      <c r="N496" s="57">
        <f t="shared" si="7"/>
        <v>128205.84</v>
      </c>
    </row>
    <row r="497" spans="1:14" ht="15.6" x14ac:dyDescent="0.3">
      <c r="A497" s="37" t="s">
        <v>986</v>
      </c>
      <c r="B497" s="38" t="s">
        <v>987</v>
      </c>
      <c r="C497" s="55">
        <v>462164.55</v>
      </c>
      <c r="D497" s="55">
        <v>69625.31</v>
      </c>
      <c r="E497" s="55">
        <v>4311.16</v>
      </c>
      <c r="F497" s="55">
        <v>11814.81</v>
      </c>
      <c r="G497" s="55">
        <v>10482.56</v>
      </c>
      <c r="H497" s="55">
        <v>2721.23</v>
      </c>
      <c r="I497" s="55">
        <v>9158.74</v>
      </c>
      <c r="J497" s="55">
        <v>854.87</v>
      </c>
      <c r="K497" s="55">
        <v>534.1</v>
      </c>
      <c r="L497" s="56">
        <v>0</v>
      </c>
      <c r="M497" s="55">
        <v>0</v>
      </c>
      <c r="N497" s="57">
        <f t="shared" si="7"/>
        <v>571667.33000000007</v>
      </c>
    </row>
    <row r="498" spans="1:14" ht="15.6" x14ac:dyDescent="0.3">
      <c r="A498" s="37" t="s">
        <v>988</v>
      </c>
      <c r="B498" s="38" t="s">
        <v>989</v>
      </c>
      <c r="C498" s="55">
        <v>284938.84000000003</v>
      </c>
      <c r="D498" s="55">
        <v>57540.31</v>
      </c>
      <c r="E498" s="55">
        <v>2747.65</v>
      </c>
      <c r="F498" s="55">
        <v>7524.64</v>
      </c>
      <c r="G498" s="55">
        <v>6368.7</v>
      </c>
      <c r="H498" s="55">
        <v>1674.21</v>
      </c>
      <c r="I498" s="55">
        <v>5549.16</v>
      </c>
      <c r="J498" s="55">
        <v>553.17999999999995</v>
      </c>
      <c r="K498" s="55">
        <v>323.64999999999998</v>
      </c>
      <c r="L498" s="56">
        <v>0</v>
      </c>
      <c r="M498" s="55">
        <v>0</v>
      </c>
      <c r="N498" s="57">
        <f t="shared" si="7"/>
        <v>367220.34000000008</v>
      </c>
    </row>
    <row r="499" spans="1:14" ht="15.6" x14ac:dyDescent="0.3">
      <c r="A499" s="37" t="s">
        <v>990</v>
      </c>
      <c r="B499" s="38" t="s">
        <v>991</v>
      </c>
      <c r="C499" s="55">
        <v>428473.68</v>
      </c>
      <c r="D499" s="55">
        <v>129464.46</v>
      </c>
      <c r="E499" s="55">
        <v>3467.55</v>
      </c>
      <c r="F499" s="55">
        <v>8734.52</v>
      </c>
      <c r="G499" s="55">
        <v>10439.92</v>
      </c>
      <c r="H499" s="55">
        <v>2647.71</v>
      </c>
      <c r="I499" s="55">
        <v>9580.36</v>
      </c>
      <c r="J499" s="55">
        <v>684.77</v>
      </c>
      <c r="K499" s="55">
        <v>588.41999999999996</v>
      </c>
      <c r="L499" s="56">
        <v>6562</v>
      </c>
      <c r="M499" s="55">
        <v>0</v>
      </c>
      <c r="N499" s="57">
        <f t="shared" si="7"/>
        <v>600643.39000000013</v>
      </c>
    </row>
    <row r="500" spans="1:14" ht="15.6" x14ac:dyDescent="0.3">
      <c r="A500" s="37" t="s">
        <v>992</v>
      </c>
      <c r="B500" s="38" t="s">
        <v>993</v>
      </c>
      <c r="C500" s="55">
        <v>373028.3</v>
      </c>
      <c r="D500" s="55">
        <v>111618.53</v>
      </c>
      <c r="E500" s="55">
        <v>4086.82</v>
      </c>
      <c r="F500" s="55">
        <v>11706.36</v>
      </c>
      <c r="G500" s="55">
        <v>5950.4</v>
      </c>
      <c r="H500" s="55">
        <v>2096.36</v>
      </c>
      <c r="I500" s="55">
        <v>5501.69</v>
      </c>
      <c r="J500" s="55">
        <v>899.91</v>
      </c>
      <c r="K500" s="55">
        <v>347.65</v>
      </c>
      <c r="L500" s="56">
        <v>24971</v>
      </c>
      <c r="M500" s="55">
        <v>0</v>
      </c>
      <c r="N500" s="57">
        <f t="shared" si="7"/>
        <v>540207.02</v>
      </c>
    </row>
    <row r="501" spans="1:14" ht="15.6" x14ac:dyDescent="0.3">
      <c r="A501" s="37" t="s">
        <v>994</v>
      </c>
      <c r="B501" s="38" t="s">
        <v>995</v>
      </c>
      <c r="C501" s="55">
        <v>108024.12</v>
      </c>
      <c r="D501" s="55">
        <v>49570.31</v>
      </c>
      <c r="E501" s="55">
        <v>1179.48</v>
      </c>
      <c r="F501" s="55">
        <v>3305.97</v>
      </c>
      <c r="G501" s="55">
        <v>1135.94</v>
      </c>
      <c r="H501" s="55">
        <v>617.69000000000005</v>
      </c>
      <c r="I501" s="55">
        <v>1370.36</v>
      </c>
      <c r="J501" s="55">
        <v>250.81</v>
      </c>
      <c r="K501" s="55">
        <v>107.4</v>
      </c>
      <c r="L501" s="56">
        <v>1744</v>
      </c>
      <c r="M501" s="55">
        <v>0</v>
      </c>
      <c r="N501" s="57">
        <f t="shared" si="7"/>
        <v>167306.07999999999</v>
      </c>
    </row>
    <row r="502" spans="1:14" ht="15.6" x14ac:dyDescent="0.3">
      <c r="A502" s="37" t="s">
        <v>996</v>
      </c>
      <c r="B502" s="38" t="s">
        <v>997</v>
      </c>
      <c r="C502" s="55">
        <v>515769.97</v>
      </c>
      <c r="D502" s="55">
        <v>99673.85</v>
      </c>
      <c r="E502" s="55">
        <v>4430.7299999999996</v>
      </c>
      <c r="F502" s="55">
        <v>11302.12</v>
      </c>
      <c r="G502" s="55">
        <v>13631.72</v>
      </c>
      <c r="H502" s="55">
        <v>3167.93</v>
      </c>
      <c r="I502" s="55">
        <v>11775.73</v>
      </c>
      <c r="J502" s="55">
        <v>842.55</v>
      </c>
      <c r="K502" s="55">
        <v>688.41</v>
      </c>
      <c r="L502" s="56">
        <v>0</v>
      </c>
      <c r="M502" s="55">
        <v>0</v>
      </c>
      <c r="N502" s="57">
        <f t="shared" si="7"/>
        <v>661283.01</v>
      </c>
    </row>
    <row r="503" spans="1:14" ht="15.6" x14ac:dyDescent="0.3">
      <c r="A503" s="37" t="s">
        <v>998</v>
      </c>
      <c r="B503" s="38" t="s">
        <v>999</v>
      </c>
      <c r="C503" s="55">
        <v>328328.13</v>
      </c>
      <c r="D503" s="55">
        <v>58101.2</v>
      </c>
      <c r="E503" s="55">
        <v>3205.29</v>
      </c>
      <c r="F503" s="55">
        <v>8637.16</v>
      </c>
      <c r="G503" s="55">
        <v>6598.81</v>
      </c>
      <c r="H503" s="55">
        <v>1947.1</v>
      </c>
      <c r="I503" s="55">
        <v>6042.24</v>
      </c>
      <c r="J503" s="55">
        <v>630.77</v>
      </c>
      <c r="K503" s="55">
        <v>382.76</v>
      </c>
      <c r="L503" s="56">
        <v>6256</v>
      </c>
      <c r="M503" s="55">
        <v>0</v>
      </c>
      <c r="N503" s="57">
        <f t="shared" si="7"/>
        <v>420129.45999999996</v>
      </c>
    </row>
    <row r="504" spans="1:14" ht="15.6" x14ac:dyDescent="0.3">
      <c r="A504" s="37" t="s">
        <v>1000</v>
      </c>
      <c r="B504" s="38" t="s">
        <v>1001</v>
      </c>
      <c r="C504" s="55">
        <v>188555.74</v>
      </c>
      <c r="D504" s="55">
        <v>45075.66</v>
      </c>
      <c r="E504" s="55">
        <v>1843.03</v>
      </c>
      <c r="F504" s="55">
        <v>5126.97</v>
      </c>
      <c r="G504" s="55">
        <v>3925.17</v>
      </c>
      <c r="H504" s="55">
        <v>1095.8599999999999</v>
      </c>
      <c r="I504" s="55">
        <v>3532.09</v>
      </c>
      <c r="J504" s="55">
        <v>375.75</v>
      </c>
      <c r="K504" s="55">
        <v>206</v>
      </c>
      <c r="L504" s="56">
        <v>0</v>
      </c>
      <c r="M504" s="55">
        <v>0</v>
      </c>
      <c r="N504" s="57">
        <f t="shared" si="7"/>
        <v>249736.27</v>
      </c>
    </row>
    <row r="505" spans="1:14" ht="15.6" x14ac:dyDescent="0.3">
      <c r="A505" s="37" t="s">
        <v>1002</v>
      </c>
      <c r="B505" s="38" t="s">
        <v>1003</v>
      </c>
      <c r="C505" s="55">
        <v>396125.22</v>
      </c>
      <c r="D505" s="55">
        <v>86406.13</v>
      </c>
      <c r="E505" s="55">
        <v>3737.06</v>
      </c>
      <c r="F505" s="55">
        <v>10109.32</v>
      </c>
      <c r="G505" s="55">
        <v>9267.2199999999993</v>
      </c>
      <c r="H505" s="55">
        <v>2347.67</v>
      </c>
      <c r="I505" s="55">
        <v>7932.07</v>
      </c>
      <c r="J505" s="55">
        <v>747.96</v>
      </c>
      <c r="K505" s="55">
        <v>465.25</v>
      </c>
      <c r="L505" s="56">
        <v>13533</v>
      </c>
      <c r="M505" s="55">
        <v>0</v>
      </c>
      <c r="N505" s="57">
        <f t="shared" si="7"/>
        <v>530670.89999999991</v>
      </c>
    </row>
    <row r="506" spans="1:14" ht="15.6" x14ac:dyDescent="0.3">
      <c r="A506" s="37" t="s">
        <v>1004</v>
      </c>
      <c r="B506" s="38" t="s">
        <v>1005</v>
      </c>
      <c r="C506" s="55">
        <v>718722.29</v>
      </c>
      <c r="D506" s="55">
        <v>110427.8</v>
      </c>
      <c r="E506" s="55">
        <v>6199.13</v>
      </c>
      <c r="F506" s="55">
        <v>15703.07</v>
      </c>
      <c r="G506" s="55">
        <v>16548.189999999999</v>
      </c>
      <c r="H506" s="55">
        <v>4424.6499999999996</v>
      </c>
      <c r="I506" s="55">
        <v>15175.41</v>
      </c>
      <c r="J506" s="55">
        <v>1226.21</v>
      </c>
      <c r="K506" s="55">
        <v>963.43</v>
      </c>
      <c r="L506" s="56">
        <v>0</v>
      </c>
      <c r="M506" s="55">
        <v>313158.71999999997</v>
      </c>
      <c r="N506" s="57">
        <f t="shared" si="7"/>
        <v>1202548.8999999999</v>
      </c>
    </row>
    <row r="507" spans="1:14" ht="15.6" x14ac:dyDescent="0.3">
      <c r="A507" s="37" t="s">
        <v>1006</v>
      </c>
      <c r="B507" s="38" t="s">
        <v>1007</v>
      </c>
      <c r="C507" s="55">
        <v>356031.17</v>
      </c>
      <c r="D507" s="55">
        <v>84659.81</v>
      </c>
      <c r="E507" s="55">
        <v>2541.34</v>
      </c>
      <c r="F507" s="55">
        <v>6185.51</v>
      </c>
      <c r="G507" s="55">
        <v>3991.36</v>
      </c>
      <c r="H507" s="55">
        <v>2232.69</v>
      </c>
      <c r="I507" s="55">
        <v>5874.24</v>
      </c>
      <c r="J507" s="55">
        <v>504.16</v>
      </c>
      <c r="K507" s="55">
        <v>520.49</v>
      </c>
      <c r="L507" s="56">
        <v>36914</v>
      </c>
      <c r="M507" s="55">
        <v>0</v>
      </c>
      <c r="N507" s="57">
        <f t="shared" si="7"/>
        <v>499454.76999999996</v>
      </c>
    </row>
    <row r="508" spans="1:14" ht="15.6" x14ac:dyDescent="0.3">
      <c r="A508" s="37" t="s">
        <v>1008</v>
      </c>
      <c r="B508" s="38" t="s">
        <v>1009</v>
      </c>
      <c r="C508" s="55">
        <v>782715.34</v>
      </c>
      <c r="D508" s="55">
        <v>273918.64</v>
      </c>
      <c r="E508" s="55">
        <v>6415.05</v>
      </c>
      <c r="F508" s="55">
        <v>16112.98</v>
      </c>
      <c r="G508" s="55">
        <v>17023.419999999998</v>
      </c>
      <c r="H508" s="55">
        <v>4848.66</v>
      </c>
      <c r="I508" s="55">
        <v>16466.68</v>
      </c>
      <c r="J508" s="55">
        <v>1179.94</v>
      </c>
      <c r="K508" s="55">
        <v>1081.4000000000001</v>
      </c>
      <c r="L508" s="56">
        <v>0</v>
      </c>
      <c r="M508" s="55">
        <v>0</v>
      </c>
      <c r="N508" s="57">
        <f t="shared" si="7"/>
        <v>1119762.1099999996</v>
      </c>
    </row>
    <row r="509" spans="1:14" ht="15.6" x14ac:dyDescent="0.3">
      <c r="A509" s="37" t="s">
        <v>1010</v>
      </c>
      <c r="B509" s="38" t="s">
        <v>1011</v>
      </c>
      <c r="C509" s="55">
        <v>133369.51</v>
      </c>
      <c r="D509" s="55">
        <v>58686.81</v>
      </c>
      <c r="E509" s="55">
        <v>1606.9</v>
      </c>
      <c r="F509" s="55">
        <v>4633.5</v>
      </c>
      <c r="G509" s="55">
        <v>2107.77</v>
      </c>
      <c r="H509" s="55">
        <v>738.02</v>
      </c>
      <c r="I509" s="55">
        <v>1890.93</v>
      </c>
      <c r="J509" s="55">
        <v>338.45</v>
      </c>
      <c r="K509" s="55">
        <v>112.52</v>
      </c>
      <c r="L509" s="56">
        <v>0</v>
      </c>
      <c r="M509" s="55">
        <v>0</v>
      </c>
      <c r="N509" s="57">
        <f t="shared" si="7"/>
        <v>203484.40999999997</v>
      </c>
    </row>
    <row r="510" spans="1:14" ht="15.6" x14ac:dyDescent="0.3">
      <c r="A510" s="37" t="s">
        <v>1012</v>
      </c>
      <c r="B510" s="38" t="s">
        <v>1013</v>
      </c>
      <c r="C510" s="55">
        <v>468801.48</v>
      </c>
      <c r="D510" s="55">
        <v>62052.6</v>
      </c>
      <c r="E510" s="55">
        <v>4206.6400000000003</v>
      </c>
      <c r="F510" s="55">
        <v>11453.33</v>
      </c>
      <c r="G510" s="55">
        <v>11225.04</v>
      </c>
      <c r="H510" s="55">
        <v>2773.34</v>
      </c>
      <c r="I510" s="55">
        <v>9494.57</v>
      </c>
      <c r="J510" s="55">
        <v>891.36</v>
      </c>
      <c r="K510" s="55">
        <v>553.69000000000005</v>
      </c>
      <c r="L510" s="56">
        <v>0</v>
      </c>
      <c r="M510" s="55">
        <v>0</v>
      </c>
      <c r="N510" s="57">
        <f t="shared" si="7"/>
        <v>571452.04999999981</v>
      </c>
    </row>
    <row r="511" spans="1:14" ht="15.6" x14ac:dyDescent="0.3">
      <c r="A511" s="37" t="s">
        <v>1014</v>
      </c>
      <c r="B511" s="38" t="s">
        <v>1015</v>
      </c>
      <c r="C511" s="55">
        <v>165416.35999999999</v>
      </c>
      <c r="D511" s="55">
        <v>53073.440000000002</v>
      </c>
      <c r="E511" s="55">
        <v>1816.11</v>
      </c>
      <c r="F511" s="55">
        <v>5796.67</v>
      </c>
      <c r="G511" s="55">
        <v>885.32</v>
      </c>
      <c r="H511" s="55">
        <v>849.33</v>
      </c>
      <c r="I511" s="55">
        <v>1232.21</v>
      </c>
      <c r="J511" s="55">
        <v>409.2</v>
      </c>
      <c r="K511" s="55">
        <v>106.01</v>
      </c>
      <c r="L511" s="56">
        <v>0</v>
      </c>
      <c r="M511" s="55">
        <v>0</v>
      </c>
      <c r="N511" s="57">
        <f t="shared" si="7"/>
        <v>229584.65</v>
      </c>
    </row>
    <row r="512" spans="1:14" ht="15.6" x14ac:dyDescent="0.3">
      <c r="A512" s="37" t="s">
        <v>1016</v>
      </c>
      <c r="B512" s="38" t="s">
        <v>1017</v>
      </c>
      <c r="C512" s="55">
        <v>280264.76</v>
      </c>
      <c r="D512" s="55">
        <v>101951.52</v>
      </c>
      <c r="E512" s="55">
        <v>2405.92</v>
      </c>
      <c r="F512" s="55">
        <v>6514.59</v>
      </c>
      <c r="G512" s="55">
        <v>3337.03</v>
      </c>
      <c r="H512" s="55">
        <v>1670.82</v>
      </c>
      <c r="I512" s="55">
        <v>4220.8599999999997</v>
      </c>
      <c r="J512" s="55">
        <v>464.93</v>
      </c>
      <c r="K512" s="55">
        <v>343.68</v>
      </c>
      <c r="L512" s="56">
        <v>0</v>
      </c>
      <c r="M512" s="55">
        <v>0</v>
      </c>
      <c r="N512" s="57">
        <f t="shared" si="7"/>
        <v>401174.11000000004</v>
      </c>
    </row>
    <row r="513" spans="1:14" ht="15.6" x14ac:dyDescent="0.3">
      <c r="A513" s="37" t="s">
        <v>1018</v>
      </c>
      <c r="B513" s="38" t="s">
        <v>1019</v>
      </c>
      <c r="C513" s="55">
        <v>1684166.04</v>
      </c>
      <c r="D513" s="55">
        <v>99059.24</v>
      </c>
      <c r="E513" s="55">
        <v>8658.2900000000009</v>
      </c>
      <c r="F513" s="55">
        <v>12817.74</v>
      </c>
      <c r="G513" s="55">
        <v>15904.56</v>
      </c>
      <c r="H513" s="55">
        <v>11730.99</v>
      </c>
      <c r="I513" s="55">
        <v>32431.82</v>
      </c>
      <c r="J513" s="55">
        <v>897.62</v>
      </c>
      <c r="K513" s="55">
        <v>3298.76</v>
      </c>
      <c r="L513" s="56">
        <v>22752</v>
      </c>
      <c r="M513" s="55">
        <v>0</v>
      </c>
      <c r="N513" s="57">
        <f t="shared" si="7"/>
        <v>1891717.0600000003</v>
      </c>
    </row>
    <row r="514" spans="1:14" ht="30" x14ac:dyDescent="0.3">
      <c r="A514" s="37" t="s">
        <v>1020</v>
      </c>
      <c r="B514" s="38" t="s">
        <v>1021</v>
      </c>
      <c r="C514" s="55">
        <v>189999.89</v>
      </c>
      <c r="D514" s="55">
        <v>62412.94</v>
      </c>
      <c r="E514" s="55">
        <v>1745.12</v>
      </c>
      <c r="F514" s="55">
        <v>4375.3999999999996</v>
      </c>
      <c r="G514" s="55">
        <v>1679.42</v>
      </c>
      <c r="H514" s="55">
        <v>1176.55</v>
      </c>
      <c r="I514" s="55">
        <v>2729.14</v>
      </c>
      <c r="J514" s="55">
        <v>317.20999999999998</v>
      </c>
      <c r="K514" s="55">
        <v>255.59</v>
      </c>
      <c r="L514" s="56">
        <v>8054</v>
      </c>
      <c r="M514" s="55">
        <v>0</v>
      </c>
      <c r="N514" s="57">
        <f t="shared" si="7"/>
        <v>272745.26000000007</v>
      </c>
    </row>
    <row r="515" spans="1:14" ht="15.6" x14ac:dyDescent="0.3">
      <c r="A515" s="37" t="s">
        <v>1022</v>
      </c>
      <c r="B515" s="38" t="s">
        <v>1023</v>
      </c>
      <c r="C515" s="55">
        <v>329581.01</v>
      </c>
      <c r="D515" s="55">
        <v>73441.72</v>
      </c>
      <c r="E515" s="55">
        <v>2997.82</v>
      </c>
      <c r="F515" s="55">
        <v>7951.93</v>
      </c>
      <c r="G515" s="55">
        <v>6733.12</v>
      </c>
      <c r="H515" s="55">
        <v>1979.91</v>
      </c>
      <c r="I515" s="55">
        <v>6357.3</v>
      </c>
      <c r="J515" s="55">
        <v>581.97</v>
      </c>
      <c r="K515" s="55">
        <v>407.35</v>
      </c>
      <c r="L515" s="56">
        <v>0</v>
      </c>
      <c r="M515" s="55">
        <v>0</v>
      </c>
      <c r="N515" s="57">
        <f t="shared" si="7"/>
        <v>430032.12999999989</v>
      </c>
    </row>
    <row r="516" spans="1:14" ht="30" x14ac:dyDescent="0.3">
      <c r="A516" s="37" t="s">
        <v>1024</v>
      </c>
      <c r="B516" s="38" t="s">
        <v>1025</v>
      </c>
      <c r="C516" s="55">
        <v>212573.26</v>
      </c>
      <c r="D516" s="55">
        <v>56595.18</v>
      </c>
      <c r="E516" s="55">
        <v>1680.77</v>
      </c>
      <c r="F516" s="55">
        <v>4281.84</v>
      </c>
      <c r="G516" s="55">
        <v>3368.8</v>
      </c>
      <c r="H516" s="55">
        <v>1310.3699999999999</v>
      </c>
      <c r="I516" s="55">
        <v>3873.49</v>
      </c>
      <c r="J516" s="55">
        <v>296.57</v>
      </c>
      <c r="K516" s="55">
        <v>292.35000000000002</v>
      </c>
      <c r="L516" s="56">
        <v>0</v>
      </c>
      <c r="M516" s="55">
        <v>0</v>
      </c>
      <c r="N516" s="57">
        <f t="shared" si="7"/>
        <v>284272.63</v>
      </c>
    </row>
    <row r="517" spans="1:14" ht="30" x14ac:dyDescent="0.3">
      <c r="A517" s="37" t="s">
        <v>1026</v>
      </c>
      <c r="B517" s="38" t="s">
        <v>1027</v>
      </c>
      <c r="C517" s="55">
        <v>1019992.56</v>
      </c>
      <c r="D517" s="55">
        <v>297094.8</v>
      </c>
      <c r="E517" s="55">
        <v>7340.55</v>
      </c>
      <c r="F517" s="55">
        <v>17724.830000000002</v>
      </c>
      <c r="G517" s="55">
        <v>24879.37</v>
      </c>
      <c r="H517" s="55">
        <v>6428.39</v>
      </c>
      <c r="I517" s="55">
        <v>23248.62</v>
      </c>
      <c r="J517" s="55">
        <v>1294.6500000000001</v>
      </c>
      <c r="K517" s="55">
        <v>1512.01</v>
      </c>
      <c r="L517" s="56">
        <v>1535</v>
      </c>
      <c r="M517" s="55">
        <v>0</v>
      </c>
      <c r="N517" s="57">
        <f t="shared" si="7"/>
        <v>1401050.7800000003</v>
      </c>
    </row>
    <row r="518" spans="1:14" ht="15.6" x14ac:dyDescent="0.3">
      <c r="A518" s="37" t="s">
        <v>1028</v>
      </c>
      <c r="B518" s="38" t="s">
        <v>1029</v>
      </c>
      <c r="C518" s="55">
        <v>140025.87</v>
      </c>
      <c r="D518" s="55">
        <v>35449.599999999999</v>
      </c>
      <c r="E518" s="55">
        <v>1753.76</v>
      </c>
      <c r="F518" s="55">
        <v>5090.09</v>
      </c>
      <c r="G518" s="55">
        <v>1622.42</v>
      </c>
      <c r="H518" s="55">
        <v>765.95</v>
      </c>
      <c r="I518" s="55">
        <v>1622.79</v>
      </c>
      <c r="J518" s="55">
        <v>370.09</v>
      </c>
      <c r="K518" s="55">
        <v>110.56</v>
      </c>
      <c r="L518" s="56">
        <v>1550</v>
      </c>
      <c r="M518" s="55">
        <v>0</v>
      </c>
      <c r="N518" s="57">
        <f t="shared" si="7"/>
        <v>188361.13000000003</v>
      </c>
    </row>
    <row r="519" spans="1:14" ht="15.6" x14ac:dyDescent="0.3">
      <c r="A519" s="37" t="s">
        <v>1030</v>
      </c>
      <c r="B519" s="38" t="s">
        <v>1031</v>
      </c>
      <c r="C519" s="55">
        <v>341862.77</v>
      </c>
      <c r="D519" s="55">
        <v>132785.10999999999</v>
      </c>
      <c r="E519" s="55">
        <v>3164.65</v>
      </c>
      <c r="F519" s="55">
        <v>8530.1</v>
      </c>
      <c r="G519" s="55">
        <v>7232.57</v>
      </c>
      <c r="H519" s="55">
        <v>2033.62</v>
      </c>
      <c r="I519" s="55">
        <v>6556.32</v>
      </c>
      <c r="J519" s="55">
        <v>621.44000000000005</v>
      </c>
      <c r="K519" s="55">
        <v>408.32</v>
      </c>
      <c r="L519" s="56">
        <v>0</v>
      </c>
      <c r="M519" s="55">
        <v>0</v>
      </c>
      <c r="N519" s="57">
        <f t="shared" si="7"/>
        <v>503194.9</v>
      </c>
    </row>
    <row r="520" spans="1:14" ht="30" x14ac:dyDescent="0.3">
      <c r="A520" s="37" t="s">
        <v>1032</v>
      </c>
      <c r="B520" s="38" t="s">
        <v>1033</v>
      </c>
      <c r="C520" s="55">
        <v>146419.82</v>
      </c>
      <c r="D520" s="55">
        <v>44600.800000000003</v>
      </c>
      <c r="E520" s="55">
        <v>1783.91</v>
      </c>
      <c r="F520" s="55">
        <v>5129.84</v>
      </c>
      <c r="G520" s="55">
        <v>2347.33</v>
      </c>
      <c r="H520" s="55">
        <v>810.76</v>
      </c>
      <c r="I520" s="55">
        <v>2080.33</v>
      </c>
      <c r="J520" s="55">
        <v>373.3</v>
      </c>
      <c r="K520" s="55">
        <v>123.35</v>
      </c>
      <c r="L520" s="56">
        <v>2728</v>
      </c>
      <c r="M520" s="55">
        <v>0</v>
      </c>
      <c r="N520" s="57">
        <f t="shared" si="7"/>
        <v>206397.43999999997</v>
      </c>
    </row>
    <row r="521" spans="1:14" ht="15.6" x14ac:dyDescent="0.3">
      <c r="A521" s="37" t="s">
        <v>1034</v>
      </c>
      <c r="B521" s="38" t="s">
        <v>1035</v>
      </c>
      <c r="C521" s="55">
        <v>732435.86</v>
      </c>
      <c r="D521" s="55">
        <v>80520.399999999994</v>
      </c>
      <c r="E521" s="55">
        <v>6070.04</v>
      </c>
      <c r="F521" s="55">
        <v>15560.21</v>
      </c>
      <c r="G521" s="55">
        <v>19003.29</v>
      </c>
      <c r="H521" s="55">
        <v>4492.7700000000004</v>
      </c>
      <c r="I521" s="55">
        <v>16841.71</v>
      </c>
      <c r="J521" s="55">
        <v>1144.94</v>
      </c>
      <c r="K521" s="55">
        <v>982.14</v>
      </c>
      <c r="L521" s="56">
        <v>0</v>
      </c>
      <c r="M521" s="55">
        <v>0</v>
      </c>
      <c r="N521" s="57">
        <f t="shared" ref="N521:N578" si="8">SUM(C521:M521)</f>
        <v>877051.36</v>
      </c>
    </row>
    <row r="522" spans="1:14" ht="15.6" x14ac:dyDescent="0.3">
      <c r="A522" s="37" t="s">
        <v>1036</v>
      </c>
      <c r="B522" s="38" t="s">
        <v>1037</v>
      </c>
      <c r="C522" s="55">
        <v>160698.26</v>
      </c>
      <c r="D522" s="55">
        <v>78557.210000000006</v>
      </c>
      <c r="E522" s="55">
        <v>2019.18</v>
      </c>
      <c r="F522" s="55">
        <v>5860.74</v>
      </c>
      <c r="G522" s="55">
        <v>2050.9899999999998</v>
      </c>
      <c r="H522" s="55">
        <v>878.44</v>
      </c>
      <c r="I522" s="55">
        <v>1930.98</v>
      </c>
      <c r="J522" s="55">
        <v>427.98</v>
      </c>
      <c r="K522" s="55">
        <v>126.24</v>
      </c>
      <c r="L522" s="56">
        <v>3637</v>
      </c>
      <c r="M522" s="55">
        <v>0</v>
      </c>
      <c r="N522" s="57">
        <f t="shared" si="8"/>
        <v>256187.02000000002</v>
      </c>
    </row>
    <row r="523" spans="1:14" ht="30" x14ac:dyDescent="0.3">
      <c r="A523" s="37" t="s">
        <v>1038</v>
      </c>
      <c r="B523" s="38" t="s">
        <v>1039</v>
      </c>
      <c r="C523" s="55">
        <v>9258046.4399999995</v>
      </c>
      <c r="D523" s="55">
        <v>2088690.91</v>
      </c>
      <c r="E523" s="55">
        <v>58496.02</v>
      </c>
      <c r="F523" s="55">
        <v>126058.05</v>
      </c>
      <c r="G523" s="55">
        <v>140990.21</v>
      </c>
      <c r="H523" s="55">
        <v>60447.37</v>
      </c>
      <c r="I523" s="55">
        <v>184587.66</v>
      </c>
      <c r="J523" s="55">
        <v>9050.9699999999993</v>
      </c>
      <c r="K523" s="55">
        <v>15290.25</v>
      </c>
      <c r="L523" s="56">
        <v>496280</v>
      </c>
      <c r="M523" s="55">
        <v>0</v>
      </c>
      <c r="N523" s="57">
        <f t="shared" si="8"/>
        <v>12437937.880000001</v>
      </c>
    </row>
    <row r="524" spans="1:14" ht="30" x14ac:dyDescent="0.3">
      <c r="A524" s="37" t="s">
        <v>1040</v>
      </c>
      <c r="B524" s="38" t="s">
        <v>1041</v>
      </c>
      <c r="C524" s="55">
        <v>466172.78</v>
      </c>
      <c r="D524" s="55">
        <v>62726.31</v>
      </c>
      <c r="E524" s="55">
        <v>4073</v>
      </c>
      <c r="F524" s="55">
        <v>10956.87</v>
      </c>
      <c r="G524" s="55">
        <v>11153</v>
      </c>
      <c r="H524" s="55">
        <v>2785.62</v>
      </c>
      <c r="I524" s="55">
        <v>9819.52</v>
      </c>
      <c r="J524" s="55">
        <v>788.79</v>
      </c>
      <c r="K524" s="55">
        <v>573.1</v>
      </c>
      <c r="L524" s="56">
        <v>39544</v>
      </c>
      <c r="M524" s="55">
        <v>0</v>
      </c>
      <c r="N524" s="57">
        <f t="shared" si="8"/>
        <v>608592.99000000011</v>
      </c>
    </row>
    <row r="525" spans="1:14" ht="30" x14ac:dyDescent="0.3">
      <c r="A525" s="37" t="s">
        <v>1042</v>
      </c>
      <c r="B525" s="38" t="s">
        <v>1043</v>
      </c>
      <c r="C525" s="55">
        <v>505729.69</v>
      </c>
      <c r="D525" s="55">
        <v>57558.2</v>
      </c>
      <c r="E525" s="55">
        <v>4073.23</v>
      </c>
      <c r="F525" s="55">
        <v>10324.219999999999</v>
      </c>
      <c r="G525" s="55">
        <v>13215.87</v>
      </c>
      <c r="H525" s="55">
        <v>3115.48</v>
      </c>
      <c r="I525" s="55">
        <v>11488.46</v>
      </c>
      <c r="J525" s="55">
        <v>827.3</v>
      </c>
      <c r="K525" s="55">
        <v>688.63</v>
      </c>
      <c r="L525" s="56">
        <v>0</v>
      </c>
      <c r="M525" s="55">
        <v>0</v>
      </c>
      <c r="N525" s="57">
        <f t="shared" si="8"/>
        <v>607021.07999999996</v>
      </c>
    </row>
    <row r="526" spans="1:14" ht="30" x14ac:dyDescent="0.3">
      <c r="A526" s="37" t="s">
        <v>1044</v>
      </c>
      <c r="B526" s="38" t="s">
        <v>1045</v>
      </c>
      <c r="C526" s="55">
        <v>86270.05</v>
      </c>
      <c r="D526" s="55">
        <v>35624.36</v>
      </c>
      <c r="E526" s="55">
        <v>1039.81</v>
      </c>
      <c r="F526" s="55">
        <v>3011.48</v>
      </c>
      <c r="G526" s="55">
        <v>235.37</v>
      </c>
      <c r="H526" s="55">
        <v>476.2</v>
      </c>
      <c r="I526" s="55">
        <v>651.70000000000005</v>
      </c>
      <c r="J526" s="55">
        <v>209.82</v>
      </c>
      <c r="K526" s="55">
        <v>72.28</v>
      </c>
      <c r="L526" s="56">
        <v>0</v>
      </c>
      <c r="M526" s="55">
        <v>0</v>
      </c>
      <c r="N526" s="57">
        <f t="shared" si="8"/>
        <v>127591.06999999999</v>
      </c>
    </row>
    <row r="527" spans="1:14" ht="30" x14ac:dyDescent="0.3">
      <c r="A527" s="37" t="s">
        <v>1046</v>
      </c>
      <c r="B527" s="38" t="s">
        <v>1047</v>
      </c>
      <c r="C527" s="55">
        <v>379852.67</v>
      </c>
      <c r="D527" s="55">
        <v>135783.31</v>
      </c>
      <c r="E527" s="55">
        <v>2959.54</v>
      </c>
      <c r="F527" s="55">
        <v>7197.47</v>
      </c>
      <c r="G527" s="55">
        <v>7072.89</v>
      </c>
      <c r="H527" s="55">
        <v>2386.04</v>
      </c>
      <c r="I527" s="55">
        <v>7652.09</v>
      </c>
      <c r="J527" s="55">
        <v>542.30999999999995</v>
      </c>
      <c r="K527" s="55">
        <v>550.03</v>
      </c>
      <c r="L527" s="56">
        <v>0</v>
      </c>
      <c r="M527" s="55">
        <v>0</v>
      </c>
      <c r="N527" s="57">
        <f t="shared" si="8"/>
        <v>543996.35000000009</v>
      </c>
    </row>
    <row r="528" spans="1:14" ht="15.6" x14ac:dyDescent="0.3">
      <c r="A528" s="37" t="s">
        <v>1048</v>
      </c>
      <c r="B528" s="38" t="s">
        <v>1049</v>
      </c>
      <c r="C528" s="55">
        <v>685475.85</v>
      </c>
      <c r="D528" s="55">
        <v>185315.42</v>
      </c>
      <c r="E528" s="55">
        <v>6054.24</v>
      </c>
      <c r="F528" s="55">
        <v>16636.43</v>
      </c>
      <c r="G528" s="55">
        <v>15599.07</v>
      </c>
      <c r="H528" s="55">
        <v>4039.51</v>
      </c>
      <c r="I528" s="55">
        <v>13793.15</v>
      </c>
      <c r="J528" s="55">
        <v>1268.01</v>
      </c>
      <c r="K528" s="55">
        <v>804.36</v>
      </c>
      <c r="L528" s="56">
        <v>28588</v>
      </c>
      <c r="M528" s="55">
        <v>0</v>
      </c>
      <c r="N528" s="57">
        <f t="shared" si="8"/>
        <v>957574.04</v>
      </c>
    </row>
    <row r="529" spans="1:14" ht="30" x14ac:dyDescent="0.3">
      <c r="A529" s="37" t="s">
        <v>1050</v>
      </c>
      <c r="B529" s="38" t="s">
        <v>1051</v>
      </c>
      <c r="C529" s="55">
        <v>101985.84</v>
      </c>
      <c r="D529" s="55">
        <v>45042.86</v>
      </c>
      <c r="E529" s="55">
        <v>1370.14</v>
      </c>
      <c r="F529" s="55">
        <v>4031.37</v>
      </c>
      <c r="G529" s="55">
        <v>526.29</v>
      </c>
      <c r="H529" s="55">
        <v>544.47</v>
      </c>
      <c r="I529" s="55">
        <v>775.44</v>
      </c>
      <c r="J529" s="55">
        <v>288.76</v>
      </c>
      <c r="K529" s="55">
        <v>69.25</v>
      </c>
      <c r="L529" s="56">
        <v>1572</v>
      </c>
      <c r="M529" s="55">
        <v>0</v>
      </c>
      <c r="N529" s="57">
        <f t="shared" si="8"/>
        <v>156206.42000000004</v>
      </c>
    </row>
    <row r="530" spans="1:14" ht="15.6" x14ac:dyDescent="0.3">
      <c r="A530" s="37" t="s">
        <v>1052</v>
      </c>
      <c r="B530" s="38" t="s">
        <v>1053</v>
      </c>
      <c r="C530" s="55">
        <v>147856.29</v>
      </c>
      <c r="D530" s="55">
        <v>41078</v>
      </c>
      <c r="E530" s="55">
        <v>1703.03</v>
      </c>
      <c r="F530" s="55">
        <v>4864.4799999999996</v>
      </c>
      <c r="G530" s="55">
        <v>2580.9499999999998</v>
      </c>
      <c r="H530" s="55">
        <v>829.36</v>
      </c>
      <c r="I530" s="55">
        <v>2271.09</v>
      </c>
      <c r="J530" s="55">
        <v>355.79</v>
      </c>
      <c r="K530" s="55">
        <v>134.22</v>
      </c>
      <c r="L530" s="56">
        <v>0</v>
      </c>
      <c r="M530" s="55">
        <v>0</v>
      </c>
      <c r="N530" s="57">
        <f t="shared" si="8"/>
        <v>201673.21000000002</v>
      </c>
    </row>
    <row r="531" spans="1:14" ht="30" x14ac:dyDescent="0.3">
      <c r="A531" s="37" t="s">
        <v>1054</v>
      </c>
      <c r="B531" s="38" t="s">
        <v>1055</v>
      </c>
      <c r="C531" s="55">
        <v>300316.25</v>
      </c>
      <c r="D531" s="55">
        <v>85925.79</v>
      </c>
      <c r="E531" s="55">
        <v>2618.4499999999998</v>
      </c>
      <c r="F531" s="55">
        <v>7394.58</v>
      </c>
      <c r="G531" s="55">
        <v>3411.54</v>
      </c>
      <c r="H531" s="55">
        <v>1736.49</v>
      </c>
      <c r="I531" s="55">
        <v>4174.46</v>
      </c>
      <c r="J531" s="55">
        <v>653.22</v>
      </c>
      <c r="K531" s="55">
        <v>331.13</v>
      </c>
      <c r="L531" s="56">
        <v>0</v>
      </c>
      <c r="M531" s="55">
        <v>0</v>
      </c>
      <c r="N531" s="57">
        <f t="shared" si="8"/>
        <v>406561.91</v>
      </c>
    </row>
    <row r="532" spans="1:14" ht="30" x14ac:dyDescent="0.3">
      <c r="A532" s="37" t="s">
        <v>1056</v>
      </c>
      <c r="B532" s="38" t="s">
        <v>1057</v>
      </c>
      <c r="C532" s="55">
        <v>82434.75</v>
      </c>
      <c r="D532" s="55">
        <v>33047.43</v>
      </c>
      <c r="E532" s="55">
        <v>1153.31</v>
      </c>
      <c r="F532" s="55">
        <v>3593.99</v>
      </c>
      <c r="G532" s="55">
        <v>681.25</v>
      </c>
      <c r="H532" s="55">
        <v>409.79</v>
      </c>
      <c r="I532" s="55">
        <v>612.04</v>
      </c>
      <c r="J532" s="55">
        <v>252.26</v>
      </c>
      <c r="K532" s="55">
        <v>35.840000000000003</v>
      </c>
      <c r="L532" s="56">
        <v>7864</v>
      </c>
      <c r="M532" s="55">
        <v>0</v>
      </c>
      <c r="N532" s="57">
        <f t="shared" si="8"/>
        <v>130084.65999999997</v>
      </c>
    </row>
    <row r="533" spans="1:14" ht="30" x14ac:dyDescent="0.3">
      <c r="A533" s="37" t="s">
        <v>1058</v>
      </c>
      <c r="B533" s="38" t="s">
        <v>1059</v>
      </c>
      <c r="C533" s="55">
        <v>1573770.21</v>
      </c>
      <c r="D533" s="55">
        <v>390239.93</v>
      </c>
      <c r="E533" s="55">
        <v>9243.09</v>
      </c>
      <c r="F533" s="55">
        <v>22852.54</v>
      </c>
      <c r="G533" s="55">
        <v>26168.02</v>
      </c>
      <c r="H533" s="55">
        <v>9826.75</v>
      </c>
      <c r="I533" s="55">
        <v>30082.7</v>
      </c>
      <c r="J533" s="55">
        <v>2008.53</v>
      </c>
      <c r="K533" s="55">
        <v>2282.5</v>
      </c>
      <c r="L533" s="56">
        <v>0</v>
      </c>
      <c r="M533" s="55">
        <v>0</v>
      </c>
      <c r="N533" s="57">
        <f t="shared" si="8"/>
        <v>2066474.27</v>
      </c>
    </row>
    <row r="534" spans="1:14" ht="15.6" x14ac:dyDescent="0.3">
      <c r="A534" s="37" t="s">
        <v>1060</v>
      </c>
      <c r="B534" s="38" t="s">
        <v>1061</v>
      </c>
      <c r="C534" s="55">
        <v>1501025.21</v>
      </c>
      <c r="D534" s="55">
        <v>624210.37</v>
      </c>
      <c r="E534" s="55">
        <v>10604.91</v>
      </c>
      <c r="F534" s="55">
        <v>24888.69</v>
      </c>
      <c r="G534" s="55">
        <v>35415.910000000003</v>
      </c>
      <c r="H534" s="55">
        <v>9560.59</v>
      </c>
      <c r="I534" s="55">
        <v>34643.919999999998</v>
      </c>
      <c r="J534" s="55">
        <v>1807.61</v>
      </c>
      <c r="K534" s="55">
        <v>2293.14</v>
      </c>
      <c r="L534" s="56">
        <v>0</v>
      </c>
      <c r="M534" s="55">
        <v>0</v>
      </c>
      <c r="N534" s="57">
        <f t="shared" si="8"/>
        <v>2244450.35</v>
      </c>
    </row>
    <row r="535" spans="1:14" ht="15.6" x14ac:dyDescent="0.3">
      <c r="A535" s="37" t="s">
        <v>1062</v>
      </c>
      <c r="B535" s="38" t="s">
        <v>1063</v>
      </c>
      <c r="C535" s="55">
        <v>302711.92</v>
      </c>
      <c r="D535" s="55">
        <v>128320.42</v>
      </c>
      <c r="E535" s="55">
        <v>2960.64</v>
      </c>
      <c r="F535" s="55">
        <v>8194.32</v>
      </c>
      <c r="G535" s="55">
        <v>5311.13</v>
      </c>
      <c r="H535" s="55">
        <v>1762.68</v>
      </c>
      <c r="I535" s="55">
        <v>5093.17</v>
      </c>
      <c r="J535" s="55">
        <v>634.13</v>
      </c>
      <c r="K535" s="55">
        <v>331.81</v>
      </c>
      <c r="L535" s="56">
        <v>40917</v>
      </c>
      <c r="M535" s="55">
        <v>0</v>
      </c>
      <c r="N535" s="57">
        <f t="shared" si="8"/>
        <v>496237.22</v>
      </c>
    </row>
    <row r="536" spans="1:14" ht="15.6" x14ac:dyDescent="0.3">
      <c r="A536" s="37" t="s">
        <v>1064</v>
      </c>
      <c r="B536" s="38" t="s">
        <v>1065</v>
      </c>
      <c r="C536" s="55">
        <v>185447.95</v>
      </c>
      <c r="D536" s="55">
        <v>57699.65</v>
      </c>
      <c r="E536" s="55">
        <v>1898.08</v>
      </c>
      <c r="F536" s="55">
        <v>5243.75</v>
      </c>
      <c r="G536" s="55">
        <v>1927.18</v>
      </c>
      <c r="H536" s="55">
        <v>1076.98</v>
      </c>
      <c r="I536" s="55">
        <v>2423.0100000000002</v>
      </c>
      <c r="J536" s="55">
        <v>407.28</v>
      </c>
      <c r="K536" s="55">
        <v>198.56</v>
      </c>
      <c r="L536" s="56">
        <v>697</v>
      </c>
      <c r="M536" s="55">
        <v>0</v>
      </c>
      <c r="N536" s="57">
        <f t="shared" si="8"/>
        <v>257019.44</v>
      </c>
    </row>
    <row r="537" spans="1:14" ht="15.6" x14ac:dyDescent="0.3">
      <c r="A537" s="37" t="s">
        <v>1066</v>
      </c>
      <c r="B537" s="38" t="s">
        <v>1067</v>
      </c>
      <c r="C537" s="55">
        <v>182544.67</v>
      </c>
      <c r="D537" s="55">
        <v>48123.8</v>
      </c>
      <c r="E537" s="55">
        <v>2112.87</v>
      </c>
      <c r="F537" s="55">
        <v>6014.04</v>
      </c>
      <c r="G537" s="55">
        <v>3210.68</v>
      </c>
      <c r="H537" s="55">
        <v>1026.2</v>
      </c>
      <c r="I537" s="55">
        <v>2798.78</v>
      </c>
      <c r="J537" s="55">
        <v>437.97</v>
      </c>
      <c r="K537" s="55">
        <v>167</v>
      </c>
      <c r="L537" s="56">
        <v>0</v>
      </c>
      <c r="M537" s="55">
        <v>0</v>
      </c>
      <c r="N537" s="57">
        <f t="shared" si="8"/>
        <v>246436.01000000004</v>
      </c>
    </row>
    <row r="538" spans="1:14" ht="15.6" x14ac:dyDescent="0.3">
      <c r="A538" s="37" t="s">
        <v>1068</v>
      </c>
      <c r="B538" s="38" t="s">
        <v>1069</v>
      </c>
      <c r="C538" s="55">
        <v>451618.94</v>
      </c>
      <c r="D538" s="55">
        <v>135251.64000000001</v>
      </c>
      <c r="E538" s="55">
        <v>3656.54</v>
      </c>
      <c r="F538" s="55">
        <v>9539.36</v>
      </c>
      <c r="G538" s="55">
        <v>8423.85</v>
      </c>
      <c r="H538" s="55">
        <v>2745.27</v>
      </c>
      <c r="I538" s="55">
        <v>8536.09</v>
      </c>
      <c r="J538" s="55">
        <v>744.22</v>
      </c>
      <c r="K538" s="55">
        <v>592.41</v>
      </c>
      <c r="L538" s="56">
        <v>24142</v>
      </c>
      <c r="M538" s="55">
        <v>0</v>
      </c>
      <c r="N538" s="57">
        <f t="shared" si="8"/>
        <v>645250.32000000007</v>
      </c>
    </row>
    <row r="539" spans="1:14" ht="30" x14ac:dyDescent="0.3">
      <c r="A539" s="37" t="s">
        <v>1070</v>
      </c>
      <c r="B539" s="38" t="s">
        <v>1071</v>
      </c>
      <c r="C539" s="55">
        <v>305799.3</v>
      </c>
      <c r="D539" s="55">
        <v>86872.89</v>
      </c>
      <c r="E539" s="55">
        <v>2590.64</v>
      </c>
      <c r="F539" s="55">
        <v>6511.62</v>
      </c>
      <c r="G539" s="55">
        <v>5455.92</v>
      </c>
      <c r="H539" s="55">
        <v>1893.51</v>
      </c>
      <c r="I539" s="55">
        <v>5864.57</v>
      </c>
      <c r="J539" s="55">
        <v>470.75</v>
      </c>
      <c r="K539" s="55">
        <v>419.08</v>
      </c>
      <c r="L539" s="56">
        <v>8008</v>
      </c>
      <c r="M539" s="55">
        <v>0</v>
      </c>
      <c r="N539" s="57">
        <f t="shared" si="8"/>
        <v>423886.28</v>
      </c>
    </row>
    <row r="540" spans="1:14" ht="15.6" x14ac:dyDescent="0.3">
      <c r="A540" s="37" t="s">
        <v>1072</v>
      </c>
      <c r="B540" s="38" t="s">
        <v>1073</v>
      </c>
      <c r="C540" s="55">
        <v>375580.1</v>
      </c>
      <c r="D540" s="55">
        <v>112423.2</v>
      </c>
      <c r="E540" s="55">
        <v>3410.26</v>
      </c>
      <c r="F540" s="55">
        <v>9099.32</v>
      </c>
      <c r="G540" s="55">
        <v>8707.19</v>
      </c>
      <c r="H540" s="55">
        <v>2249.2600000000002</v>
      </c>
      <c r="I540" s="55">
        <v>7715.47</v>
      </c>
      <c r="J540" s="55">
        <v>665.99</v>
      </c>
      <c r="K540" s="55">
        <v>460.01</v>
      </c>
      <c r="L540" s="56">
        <v>0</v>
      </c>
      <c r="M540" s="55">
        <v>0</v>
      </c>
      <c r="N540" s="57">
        <f t="shared" si="8"/>
        <v>520310.8</v>
      </c>
    </row>
    <row r="541" spans="1:14" ht="30" x14ac:dyDescent="0.3">
      <c r="A541" s="37" t="s">
        <v>1074</v>
      </c>
      <c r="B541" s="38" t="s">
        <v>1075</v>
      </c>
      <c r="C541" s="55">
        <v>324364.93</v>
      </c>
      <c r="D541" s="55">
        <v>99325.17</v>
      </c>
      <c r="E541" s="55">
        <v>2833.17</v>
      </c>
      <c r="F541" s="55">
        <v>7480.05</v>
      </c>
      <c r="G541" s="55">
        <v>5735.83</v>
      </c>
      <c r="H541" s="55">
        <v>1958.03</v>
      </c>
      <c r="I541" s="55">
        <v>5925.75</v>
      </c>
      <c r="J541" s="55">
        <v>536.78</v>
      </c>
      <c r="K541" s="55">
        <v>410.87</v>
      </c>
      <c r="L541" s="56">
        <v>15253</v>
      </c>
      <c r="M541" s="55">
        <v>0</v>
      </c>
      <c r="N541" s="57">
        <f t="shared" si="8"/>
        <v>463823.58</v>
      </c>
    </row>
    <row r="542" spans="1:14" ht="15.6" x14ac:dyDescent="0.3">
      <c r="A542" s="37" t="s">
        <v>1076</v>
      </c>
      <c r="B542" s="38" t="s">
        <v>1077</v>
      </c>
      <c r="C542" s="55">
        <v>347386.85</v>
      </c>
      <c r="D542" s="55">
        <v>71453.259999999995</v>
      </c>
      <c r="E542" s="55">
        <v>3200.22</v>
      </c>
      <c r="F542" s="55">
        <v>8982.44</v>
      </c>
      <c r="G542" s="55">
        <v>7587.01</v>
      </c>
      <c r="H542" s="55">
        <v>2015.94</v>
      </c>
      <c r="I542" s="55">
        <v>6568.73</v>
      </c>
      <c r="J542" s="55">
        <v>672.89</v>
      </c>
      <c r="K542" s="55">
        <v>384.33</v>
      </c>
      <c r="L542" s="56">
        <v>0</v>
      </c>
      <c r="M542" s="55">
        <v>0</v>
      </c>
      <c r="N542" s="57">
        <f t="shared" si="8"/>
        <v>448251.67</v>
      </c>
    </row>
    <row r="543" spans="1:14" ht="15.6" x14ac:dyDescent="0.3">
      <c r="A543" s="37" t="s">
        <v>1078</v>
      </c>
      <c r="B543" s="38" t="s">
        <v>1079</v>
      </c>
      <c r="C543" s="55">
        <v>390276.48</v>
      </c>
      <c r="D543" s="55">
        <v>55242.2</v>
      </c>
      <c r="E543" s="55">
        <v>3370.56</v>
      </c>
      <c r="F543" s="55">
        <v>9114.0400000000009</v>
      </c>
      <c r="G543" s="55">
        <v>6870.66</v>
      </c>
      <c r="H543" s="55">
        <v>2329.27</v>
      </c>
      <c r="I543" s="55">
        <v>6970.51</v>
      </c>
      <c r="J543" s="55">
        <v>623.95000000000005</v>
      </c>
      <c r="K543" s="55">
        <v>480.35</v>
      </c>
      <c r="L543" s="56">
        <v>0</v>
      </c>
      <c r="M543" s="55">
        <v>0</v>
      </c>
      <c r="N543" s="57">
        <f t="shared" si="8"/>
        <v>475278.01999999996</v>
      </c>
    </row>
    <row r="544" spans="1:14" ht="15.6" x14ac:dyDescent="0.3">
      <c r="A544" s="37" t="s">
        <v>1080</v>
      </c>
      <c r="B544" s="38" t="s">
        <v>1081</v>
      </c>
      <c r="C544" s="55">
        <v>117742.64</v>
      </c>
      <c r="D544" s="55">
        <v>43891.9</v>
      </c>
      <c r="E544" s="55">
        <v>1430.13</v>
      </c>
      <c r="F544" s="55">
        <v>3989.68</v>
      </c>
      <c r="G544" s="55">
        <v>936.83</v>
      </c>
      <c r="H544" s="55">
        <v>667.09</v>
      </c>
      <c r="I544" s="55">
        <v>1268.67</v>
      </c>
      <c r="J544" s="55">
        <v>322.63</v>
      </c>
      <c r="K544" s="55">
        <v>107.49</v>
      </c>
      <c r="L544" s="56">
        <v>1990</v>
      </c>
      <c r="M544" s="55">
        <v>0</v>
      </c>
      <c r="N544" s="57">
        <f t="shared" si="8"/>
        <v>172347.06</v>
      </c>
    </row>
    <row r="545" spans="1:14" ht="15.6" x14ac:dyDescent="0.3">
      <c r="A545" s="37" t="s">
        <v>1082</v>
      </c>
      <c r="B545" s="38" t="s">
        <v>1083</v>
      </c>
      <c r="C545" s="55">
        <v>737649.42</v>
      </c>
      <c r="D545" s="55">
        <v>235536.15</v>
      </c>
      <c r="E545" s="55">
        <v>6795.7</v>
      </c>
      <c r="F545" s="55">
        <v>19129.939999999999</v>
      </c>
      <c r="G545" s="55">
        <v>14185.18</v>
      </c>
      <c r="H545" s="55">
        <v>4276.21</v>
      </c>
      <c r="I545" s="55">
        <v>13136.17</v>
      </c>
      <c r="J545" s="55">
        <v>1394.99</v>
      </c>
      <c r="K545" s="55">
        <v>814.05</v>
      </c>
      <c r="L545" s="56">
        <v>0</v>
      </c>
      <c r="M545" s="55">
        <v>0</v>
      </c>
      <c r="N545" s="57">
        <f t="shared" si="8"/>
        <v>1032917.81</v>
      </c>
    </row>
    <row r="546" spans="1:14" ht="15.6" x14ac:dyDescent="0.3">
      <c r="A546" s="37" t="s">
        <v>1084</v>
      </c>
      <c r="B546" s="38" t="s">
        <v>1085</v>
      </c>
      <c r="C546" s="55">
        <v>126036.24</v>
      </c>
      <c r="D546" s="55">
        <v>56003.94</v>
      </c>
      <c r="E546" s="55">
        <v>1676.38</v>
      </c>
      <c r="F546" s="55">
        <v>4958.72</v>
      </c>
      <c r="G546" s="55">
        <v>1498.74</v>
      </c>
      <c r="H546" s="55">
        <v>670.31</v>
      </c>
      <c r="I546" s="55">
        <v>1380.34</v>
      </c>
      <c r="J546" s="55">
        <v>360.48</v>
      </c>
      <c r="K546" s="55">
        <v>84.39</v>
      </c>
      <c r="L546" s="56">
        <v>1425</v>
      </c>
      <c r="M546" s="55">
        <v>0</v>
      </c>
      <c r="N546" s="57">
        <f t="shared" si="8"/>
        <v>194094.54</v>
      </c>
    </row>
    <row r="547" spans="1:14" ht="15.6" x14ac:dyDescent="0.3">
      <c r="A547" s="37" t="s">
        <v>1086</v>
      </c>
      <c r="B547" s="38" t="s">
        <v>1087</v>
      </c>
      <c r="C547" s="55">
        <v>522805.95</v>
      </c>
      <c r="D547" s="55">
        <v>194699.46</v>
      </c>
      <c r="E547" s="55">
        <v>3655.5</v>
      </c>
      <c r="F547" s="55">
        <v>8539.8700000000008</v>
      </c>
      <c r="G547" s="55">
        <v>13222.91</v>
      </c>
      <c r="H547" s="55">
        <v>3335.59</v>
      </c>
      <c r="I547" s="55">
        <v>12675.4</v>
      </c>
      <c r="J547" s="55">
        <v>608.94000000000005</v>
      </c>
      <c r="K547" s="55">
        <v>803.86</v>
      </c>
      <c r="L547" s="56">
        <v>0</v>
      </c>
      <c r="M547" s="55">
        <v>0</v>
      </c>
      <c r="N547" s="57">
        <f t="shared" si="8"/>
        <v>760347.48</v>
      </c>
    </row>
    <row r="548" spans="1:14" ht="30" x14ac:dyDescent="0.3">
      <c r="A548" s="37" t="s">
        <v>1088</v>
      </c>
      <c r="B548" s="38" t="s">
        <v>1089</v>
      </c>
      <c r="C548" s="55">
        <v>722285.23</v>
      </c>
      <c r="D548" s="55">
        <v>177221.95</v>
      </c>
      <c r="E548" s="55">
        <v>5696.6</v>
      </c>
      <c r="F548" s="55">
        <v>15357.6</v>
      </c>
      <c r="G548" s="55">
        <v>17211.669999999998</v>
      </c>
      <c r="H548" s="55">
        <v>4317.42</v>
      </c>
      <c r="I548" s="55">
        <v>15533.85</v>
      </c>
      <c r="J548" s="55">
        <v>1296.94</v>
      </c>
      <c r="K548" s="55">
        <v>905.87</v>
      </c>
      <c r="L548" s="56">
        <v>0</v>
      </c>
      <c r="M548" s="55">
        <v>0</v>
      </c>
      <c r="N548" s="57">
        <f t="shared" si="8"/>
        <v>959827.12999999989</v>
      </c>
    </row>
    <row r="549" spans="1:14" ht="15.6" x14ac:dyDescent="0.3">
      <c r="A549" s="37" t="s">
        <v>1090</v>
      </c>
      <c r="B549" s="38" t="s">
        <v>1091</v>
      </c>
      <c r="C549" s="55">
        <v>183808.47</v>
      </c>
      <c r="D549" s="55">
        <v>58915.78</v>
      </c>
      <c r="E549" s="55">
        <v>1980.32</v>
      </c>
      <c r="F549" s="55">
        <v>5745.66</v>
      </c>
      <c r="G549" s="55">
        <v>3267.66</v>
      </c>
      <c r="H549" s="55">
        <v>1027.3399999999999</v>
      </c>
      <c r="I549" s="55">
        <v>2906.77</v>
      </c>
      <c r="J549" s="55">
        <v>413.37</v>
      </c>
      <c r="K549" s="55">
        <v>169.51</v>
      </c>
      <c r="L549" s="56">
        <v>0</v>
      </c>
      <c r="M549" s="55">
        <v>0</v>
      </c>
      <c r="N549" s="57">
        <f t="shared" si="8"/>
        <v>258234.88</v>
      </c>
    </row>
    <row r="550" spans="1:14" ht="15.6" x14ac:dyDescent="0.3">
      <c r="A550" s="37" t="s">
        <v>1092</v>
      </c>
      <c r="B550" s="38" t="s">
        <v>1093</v>
      </c>
      <c r="C550" s="55">
        <v>135354.72</v>
      </c>
      <c r="D550" s="55">
        <v>55766.39</v>
      </c>
      <c r="E550" s="55">
        <v>1733.77</v>
      </c>
      <c r="F550" s="55">
        <v>5123.12</v>
      </c>
      <c r="G550" s="55">
        <v>1868.44</v>
      </c>
      <c r="H550" s="55">
        <v>725.97</v>
      </c>
      <c r="I550" s="55">
        <v>1655.07</v>
      </c>
      <c r="J550" s="55">
        <v>369.34</v>
      </c>
      <c r="K550" s="55">
        <v>96.53</v>
      </c>
      <c r="L550" s="56">
        <v>0</v>
      </c>
      <c r="M550" s="55">
        <v>0</v>
      </c>
      <c r="N550" s="57">
        <f t="shared" si="8"/>
        <v>202693.34999999998</v>
      </c>
    </row>
    <row r="551" spans="1:14" ht="15.6" x14ac:dyDescent="0.3">
      <c r="A551" s="37" t="s">
        <v>1094</v>
      </c>
      <c r="B551" s="38" t="s">
        <v>1095</v>
      </c>
      <c r="C551" s="55">
        <v>566821.79</v>
      </c>
      <c r="D551" s="55">
        <v>245720.58</v>
      </c>
      <c r="E551" s="55">
        <v>4537.78</v>
      </c>
      <c r="F551" s="55">
        <v>11128.38</v>
      </c>
      <c r="G551" s="55">
        <v>13748.33</v>
      </c>
      <c r="H551" s="55">
        <v>3546.02</v>
      </c>
      <c r="I551" s="55">
        <v>12737.69</v>
      </c>
      <c r="J551" s="55">
        <v>863.68</v>
      </c>
      <c r="K551" s="55">
        <v>806.83</v>
      </c>
      <c r="L551" s="56">
        <v>0</v>
      </c>
      <c r="M551" s="55">
        <v>0</v>
      </c>
      <c r="N551" s="57">
        <f t="shared" si="8"/>
        <v>859911.08</v>
      </c>
    </row>
    <row r="552" spans="1:14" ht="30" x14ac:dyDescent="0.3">
      <c r="A552" s="37" t="s">
        <v>1096</v>
      </c>
      <c r="B552" s="38" t="s">
        <v>1097</v>
      </c>
      <c r="C552" s="55">
        <v>400733.92</v>
      </c>
      <c r="D552" s="55">
        <v>63813.74</v>
      </c>
      <c r="E552" s="55">
        <v>2584.4899999999998</v>
      </c>
      <c r="F552" s="55">
        <v>5215.2700000000004</v>
      </c>
      <c r="G552" s="55">
        <v>2178.77</v>
      </c>
      <c r="H552" s="55">
        <v>2668.74</v>
      </c>
      <c r="I552" s="55">
        <v>6186.16</v>
      </c>
      <c r="J552" s="55">
        <v>362.83</v>
      </c>
      <c r="K552" s="55">
        <v>692.05</v>
      </c>
      <c r="L552" s="56">
        <v>0</v>
      </c>
      <c r="M552" s="55">
        <v>0</v>
      </c>
      <c r="N552" s="57">
        <f t="shared" si="8"/>
        <v>484435.97</v>
      </c>
    </row>
    <row r="553" spans="1:14" ht="30" x14ac:dyDescent="0.3">
      <c r="A553" s="37" t="s">
        <v>1098</v>
      </c>
      <c r="B553" s="38" t="s">
        <v>1099</v>
      </c>
      <c r="C553" s="55">
        <v>1427109.92</v>
      </c>
      <c r="D553" s="55">
        <v>466524.9</v>
      </c>
      <c r="E553" s="55">
        <v>12848.26</v>
      </c>
      <c r="F553" s="55">
        <v>33678.07</v>
      </c>
      <c r="G553" s="55">
        <v>20967.53</v>
      </c>
      <c r="H553" s="55">
        <v>8640.84</v>
      </c>
      <c r="I553" s="55">
        <v>24080.05</v>
      </c>
      <c r="J553" s="55">
        <v>2374.62</v>
      </c>
      <c r="K553" s="55">
        <v>1811.55</v>
      </c>
      <c r="L553" s="56">
        <v>0</v>
      </c>
      <c r="M553" s="55">
        <v>0</v>
      </c>
      <c r="N553" s="57">
        <f t="shared" si="8"/>
        <v>1998035.7400000002</v>
      </c>
    </row>
    <row r="554" spans="1:14" ht="15.6" x14ac:dyDescent="0.3">
      <c r="A554" s="37" t="s">
        <v>1100</v>
      </c>
      <c r="B554" s="38" t="s">
        <v>1101</v>
      </c>
      <c r="C554" s="55">
        <v>621425.14</v>
      </c>
      <c r="D554" s="55">
        <v>292845.96999999997</v>
      </c>
      <c r="E554" s="55">
        <v>4862.8100000000004</v>
      </c>
      <c r="F554" s="55">
        <v>11695.4</v>
      </c>
      <c r="G554" s="55">
        <v>13537.99</v>
      </c>
      <c r="H554" s="55">
        <v>3910.82</v>
      </c>
      <c r="I554" s="55">
        <v>13427.31</v>
      </c>
      <c r="J554" s="55">
        <v>1024.42</v>
      </c>
      <c r="K554" s="55">
        <v>899.79</v>
      </c>
      <c r="L554" s="56">
        <v>13867</v>
      </c>
      <c r="M554" s="55">
        <v>0</v>
      </c>
      <c r="N554" s="57">
        <f t="shared" si="8"/>
        <v>977496.65000000014</v>
      </c>
    </row>
    <row r="555" spans="1:14" ht="15.6" x14ac:dyDescent="0.3">
      <c r="A555" s="37" t="s">
        <v>1102</v>
      </c>
      <c r="B555" s="38" t="s">
        <v>1103</v>
      </c>
      <c r="C555" s="55">
        <v>165982.82</v>
      </c>
      <c r="D555" s="55">
        <v>59380.639999999999</v>
      </c>
      <c r="E555" s="55">
        <v>1811.15</v>
      </c>
      <c r="F555" s="55">
        <v>5288.42</v>
      </c>
      <c r="G555" s="55">
        <v>2101.9899999999998</v>
      </c>
      <c r="H555" s="55">
        <v>921.7</v>
      </c>
      <c r="I555" s="55">
        <v>2166.5700000000002</v>
      </c>
      <c r="J555" s="55">
        <v>374.49</v>
      </c>
      <c r="K555" s="55">
        <v>149.01</v>
      </c>
      <c r="L555" s="56">
        <v>0</v>
      </c>
      <c r="M555" s="55">
        <v>0</v>
      </c>
      <c r="N555" s="57">
        <f t="shared" si="8"/>
        <v>238176.79000000004</v>
      </c>
    </row>
    <row r="556" spans="1:14" ht="30" x14ac:dyDescent="0.3">
      <c r="A556" s="37" t="s">
        <v>1104</v>
      </c>
      <c r="B556" s="38" t="s">
        <v>1105</v>
      </c>
      <c r="C556" s="55">
        <v>320080.03000000003</v>
      </c>
      <c r="D556" s="55">
        <v>120834.43</v>
      </c>
      <c r="E556" s="55">
        <v>2901.77</v>
      </c>
      <c r="F556" s="55">
        <v>8124.08</v>
      </c>
      <c r="G556" s="55">
        <v>4211.3599999999997</v>
      </c>
      <c r="H556" s="55">
        <v>1851.69</v>
      </c>
      <c r="I556" s="55">
        <v>4651.4399999999996</v>
      </c>
      <c r="J556" s="55">
        <v>751.61</v>
      </c>
      <c r="K556" s="55">
        <v>348.59</v>
      </c>
      <c r="L556" s="56">
        <v>30157</v>
      </c>
      <c r="M556" s="55">
        <v>0</v>
      </c>
      <c r="N556" s="57">
        <f t="shared" si="8"/>
        <v>493912.00000000006</v>
      </c>
    </row>
    <row r="557" spans="1:14" ht="65.25" customHeight="1" x14ac:dyDescent="0.3">
      <c r="A557" s="37" t="s">
        <v>1106</v>
      </c>
      <c r="B557" s="38" t="s">
        <v>1107</v>
      </c>
      <c r="C557" s="55">
        <v>1278379.96</v>
      </c>
      <c r="D557" s="55">
        <v>365297.77</v>
      </c>
      <c r="E557" s="55">
        <v>10462.5</v>
      </c>
      <c r="F557" s="55">
        <v>27484.37</v>
      </c>
      <c r="G557" s="55">
        <v>24335.7</v>
      </c>
      <c r="H557" s="55">
        <v>7760.32</v>
      </c>
      <c r="I557" s="55">
        <v>24513.13</v>
      </c>
      <c r="J557" s="55">
        <v>1908.21</v>
      </c>
      <c r="K557" s="55">
        <v>1672.32</v>
      </c>
      <c r="L557" s="56">
        <v>203900</v>
      </c>
      <c r="M557" s="55">
        <v>0</v>
      </c>
      <c r="N557" s="57">
        <f t="shared" si="8"/>
        <v>1945714.28</v>
      </c>
    </row>
    <row r="558" spans="1:14" ht="30" x14ac:dyDescent="0.3">
      <c r="A558" s="37" t="s">
        <v>1108</v>
      </c>
      <c r="B558" s="38" t="s">
        <v>1109</v>
      </c>
      <c r="C558" s="55">
        <v>827119.65</v>
      </c>
      <c r="D558" s="55">
        <v>198355.47</v>
      </c>
      <c r="E558" s="55">
        <v>5672.94</v>
      </c>
      <c r="F558" s="55">
        <v>14232.87</v>
      </c>
      <c r="G558" s="55">
        <v>12096.24</v>
      </c>
      <c r="H558" s="55">
        <v>5132.68</v>
      </c>
      <c r="I558" s="55">
        <v>14856.59</v>
      </c>
      <c r="J558" s="55">
        <v>1104.22</v>
      </c>
      <c r="K558" s="55">
        <v>1185.3800000000001</v>
      </c>
      <c r="L558" s="56">
        <v>48465</v>
      </c>
      <c r="M558" s="55">
        <v>0</v>
      </c>
      <c r="N558" s="57">
        <f t="shared" si="8"/>
        <v>1128221.0399999998</v>
      </c>
    </row>
    <row r="559" spans="1:14" ht="30" x14ac:dyDescent="0.3">
      <c r="A559" s="37" t="s">
        <v>1110</v>
      </c>
      <c r="B559" s="38" t="s">
        <v>1111</v>
      </c>
      <c r="C559" s="55">
        <v>4375833.7300000004</v>
      </c>
      <c r="D559" s="55">
        <v>840482.66</v>
      </c>
      <c r="E559" s="55">
        <v>24049.62</v>
      </c>
      <c r="F559" s="55">
        <v>49938.59</v>
      </c>
      <c r="G559" s="55">
        <v>62721.18</v>
      </c>
      <c r="H559" s="55">
        <v>28674.19</v>
      </c>
      <c r="I559" s="55">
        <v>86661.02</v>
      </c>
      <c r="J559" s="55">
        <v>3820.88</v>
      </c>
      <c r="K559" s="55">
        <v>7403.16</v>
      </c>
      <c r="L559" s="56">
        <v>655404</v>
      </c>
      <c r="M559" s="55">
        <v>0</v>
      </c>
      <c r="N559" s="57">
        <f t="shared" si="8"/>
        <v>6134989.0300000003</v>
      </c>
    </row>
    <row r="560" spans="1:14" ht="15.6" x14ac:dyDescent="0.3">
      <c r="A560" s="37" t="s">
        <v>1112</v>
      </c>
      <c r="B560" s="38" t="s">
        <v>1113</v>
      </c>
      <c r="C560" s="55">
        <v>103532.72</v>
      </c>
      <c r="D560" s="55">
        <v>58737.5</v>
      </c>
      <c r="E560" s="55">
        <v>1175.04</v>
      </c>
      <c r="F560" s="55">
        <v>3304.64</v>
      </c>
      <c r="G560" s="55">
        <v>856.82</v>
      </c>
      <c r="H560" s="55">
        <v>586.15</v>
      </c>
      <c r="I560" s="55">
        <v>1151.3699999999999</v>
      </c>
      <c r="J560" s="55">
        <v>275.39999999999998</v>
      </c>
      <c r="K560" s="55">
        <v>97.19</v>
      </c>
      <c r="L560" s="56">
        <v>0</v>
      </c>
      <c r="M560" s="55">
        <v>0</v>
      </c>
      <c r="N560" s="57">
        <f t="shared" si="8"/>
        <v>169716.83000000002</v>
      </c>
    </row>
    <row r="561" spans="1:14" ht="15.6" x14ac:dyDescent="0.3">
      <c r="A561" s="37" t="s">
        <v>1114</v>
      </c>
      <c r="B561" s="38" t="s">
        <v>1115</v>
      </c>
      <c r="C561" s="55">
        <v>1165713.26</v>
      </c>
      <c r="D561" s="55">
        <v>219990.69</v>
      </c>
      <c r="E561" s="55">
        <v>8888.86</v>
      </c>
      <c r="F561" s="55">
        <v>25934.37</v>
      </c>
      <c r="G561" s="55">
        <v>24879.08</v>
      </c>
      <c r="H561" s="55">
        <v>6705.64</v>
      </c>
      <c r="I561" s="55">
        <v>22513.45</v>
      </c>
      <c r="J561" s="55">
        <v>2172.2600000000002</v>
      </c>
      <c r="K561" s="55">
        <v>1312.89</v>
      </c>
      <c r="L561" s="56">
        <v>230843</v>
      </c>
      <c r="M561" s="55">
        <v>0</v>
      </c>
      <c r="N561" s="57">
        <f t="shared" si="8"/>
        <v>1708953.5</v>
      </c>
    </row>
    <row r="562" spans="1:14" ht="30" x14ac:dyDescent="0.3">
      <c r="A562" s="37" t="s">
        <v>1116</v>
      </c>
      <c r="B562" s="38" t="s">
        <v>1117</v>
      </c>
      <c r="C562" s="55">
        <v>565656.26</v>
      </c>
      <c r="D562" s="55">
        <v>196921.36</v>
      </c>
      <c r="E562" s="55">
        <v>4889.3900000000003</v>
      </c>
      <c r="F562" s="55">
        <v>13378.12</v>
      </c>
      <c r="G562" s="55">
        <v>12603.92</v>
      </c>
      <c r="H562" s="55">
        <v>3343.57</v>
      </c>
      <c r="I562" s="55">
        <v>11241.57</v>
      </c>
      <c r="J562" s="55">
        <v>1047.74</v>
      </c>
      <c r="K562" s="55">
        <v>673.17</v>
      </c>
      <c r="L562" s="56">
        <v>6657</v>
      </c>
      <c r="M562" s="55">
        <v>0</v>
      </c>
      <c r="N562" s="57">
        <f t="shared" si="8"/>
        <v>816412.1</v>
      </c>
    </row>
    <row r="563" spans="1:14" ht="15.6" x14ac:dyDescent="0.3">
      <c r="A563" s="37" t="s">
        <v>1118</v>
      </c>
      <c r="B563" s="38" t="s">
        <v>1119</v>
      </c>
      <c r="C563" s="55">
        <v>310476.28000000003</v>
      </c>
      <c r="D563" s="55">
        <v>133367.07999999999</v>
      </c>
      <c r="E563" s="55">
        <v>2730.48</v>
      </c>
      <c r="F563" s="55">
        <v>7120.52</v>
      </c>
      <c r="G563" s="55">
        <v>7193.42</v>
      </c>
      <c r="H563" s="55">
        <v>1885.66</v>
      </c>
      <c r="I563" s="55">
        <v>6582.12</v>
      </c>
      <c r="J563" s="55">
        <v>513.24</v>
      </c>
      <c r="K563" s="55">
        <v>399.65</v>
      </c>
      <c r="L563" s="56">
        <v>0</v>
      </c>
      <c r="M563" s="55">
        <v>0</v>
      </c>
      <c r="N563" s="57">
        <f t="shared" si="8"/>
        <v>470268.44999999995</v>
      </c>
    </row>
    <row r="564" spans="1:14" ht="30" x14ac:dyDescent="0.3">
      <c r="A564" s="37" t="s">
        <v>1120</v>
      </c>
      <c r="B564" s="38" t="s">
        <v>1121</v>
      </c>
      <c r="C564" s="55">
        <v>88084.79</v>
      </c>
      <c r="D564" s="55">
        <v>39527.800000000003</v>
      </c>
      <c r="E564" s="55">
        <v>1231.21</v>
      </c>
      <c r="F564" s="55">
        <v>3590.73</v>
      </c>
      <c r="G564" s="55">
        <v>640.65</v>
      </c>
      <c r="H564" s="55">
        <v>469.87</v>
      </c>
      <c r="I564" s="55">
        <v>747.32</v>
      </c>
      <c r="J564" s="55">
        <v>278.27</v>
      </c>
      <c r="K564" s="55">
        <v>57.3</v>
      </c>
      <c r="L564" s="56">
        <v>0</v>
      </c>
      <c r="M564" s="55">
        <v>0</v>
      </c>
      <c r="N564" s="57">
        <f t="shared" si="8"/>
        <v>134627.93999999997</v>
      </c>
    </row>
    <row r="565" spans="1:14" ht="15.6" x14ac:dyDescent="0.3">
      <c r="A565" s="37" t="s">
        <v>1122</v>
      </c>
      <c r="B565" s="38" t="s">
        <v>1123</v>
      </c>
      <c r="C565" s="55">
        <v>2134736.67</v>
      </c>
      <c r="D565" s="55">
        <v>538396.56000000006</v>
      </c>
      <c r="E565" s="55">
        <v>14700.8</v>
      </c>
      <c r="F565" s="55">
        <v>33241.440000000002</v>
      </c>
      <c r="G565" s="55">
        <v>29932.38</v>
      </c>
      <c r="H565" s="55">
        <v>13728.74</v>
      </c>
      <c r="I565" s="55">
        <v>40071.21</v>
      </c>
      <c r="J565" s="55">
        <v>2901.92</v>
      </c>
      <c r="K565" s="55">
        <v>3342.95</v>
      </c>
      <c r="L565" s="56">
        <v>0</v>
      </c>
      <c r="M565" s="55">
        <v>0</v>
      </c>
      <c r="N565" s="57">
        <f t="shared" si="8"/>
        <v>2811052.67</v>
      </c>
    </row>
    <row r="566" spans="1:14" ht="15.6" x14ac:dyDescent="0.3">
      <c r="A566" s="37" t="s">
        <v>1124</v>
      </c>
      <c r="B566" s="38" t="s">
        <v>1125</v>
      </c>
      <c r="C566" s="55">
        <v>150299.09</v>
      </c>
      <c r="D566" s="55">
        <v>32000.400000000001</v>
      </c>
      <c r="E566" s="55">
        <v>1604.8</v>
      </c>
      <c r="F566" s="55">
        <v>4532.82</v>
      </c>
      <c r="G566" s="55">
        <v>2884.18</v>
      </c>
      <c r="H566" s="55">
        <v>857.78</v>
      </c>
      <c r="I566" s="55">
        <v>2567.52</v>
      </c>
      <c r="J566" s="55">
        <v>332.02</v>
      </c>
      <c r="K566" s="55">
        <v>149.75</v>
      </c>
      <c r="L566" s="56">
        <v>0</v>
      </c>
      <c r="M566" s="55">
        <v>0</v>
      </c>
      <c r="N566" s="57">
        <f t="shared" si="8"/>
        <v>195228.35999999996</v>
      </c>
    </row>
    <row r="567" spans="1:14" ht="30" x14ac:dyDescent="0.3">
      <c r="A567" s="37" t="s">
        <v>1126</v>
      </c>
      <c r="B567" s="38" t="s">
        <v>1127</v>
      </c>
      <c r="C567" s="55">
        <v>1821478.28</v>
      </c>
      <c r="D567" s="55">
        <v>170567.2</v>
      </c>
      <c r="E567" s="55">
        <v>14491.31</v>
      </c>
      <c r="F567" s="55">
        <v>36627.97</v>
      </c>
      <c r="G567" s="55">
        <v>48428.480000000003</v>
      </c>
      <c r="H567" s="55">
        <v>11250.63</v>
      </c>
      <c r="I567" s="55">
        <v>43036.2</v>
      </c>
      <c r="J567" s="55">
        <v>2758.21</v>
      </c>
      <c r="K567" s="55">
        <v>2509.6999999999998</v>
      </c>
      <c r="L567" s="56">
        <v>359945</v>
      </c>
      <c r="M567" s="55">
        <v>0</v>
      </c>
      <c r="N567" s="57">
        <f t="shared" si="8"/>
        <v>2511092.9800000004</v>
      </c>
    </row>
    <row r="568" spans="1:14" ht="15.6" x14ac:dyDescent="0.3">
      <c r="A568" s="37" t="s">
        <v>1128</v>
      </c>
      <c r="B568" s="38" t="s">
        <v>1129</v>
      </c>
      <c r="C568" s="55">
        <v>931981.97</v>
      </c>
      <c r="D568" s="55">
        <v>324133.33</v>
      </c>
      <c r="E568" s="55">
        <v>6473.06</v>
      </c>
      <c r="F568" s="55">
        <v>14538.42</v>
      </c>
      <c r="G568" s="55">
        <v>13699.87</v>
      </c>
      <c r="H568" s="55">
        <v>6015.05</v>
      </c>
      <c r="I568" s="55">
        <v>17717.91</v>
      </c>
      <c r="J568" s="55">
        <v>1185.26</v>
      </c>
      <c r="K568" s="55">
        <v>1472.74</v>
      </c>
      <c r="L568" s="56">
        <v>42498</v>
      </c>
      <c r="M568" s="55">
        <v>0</v>
      </c>
      <c r="N568" s="57">
        <f t="shared" si="8"/>
        <v>1359715.61</v>
      </c>
    </row>
    <row r="569" spans="1:14" ht="15.6" x14ac:dyDescent="0.3">
      <c r="A569" s="37" t="s">
        <v>1130</v>
      </c>
      <c r="B569" s="38" t="s">
        <v>1131</v>
      </c>
      <c r="C569" s="55">
        <v>450688.08</v>
      </c>
      <c r="D569" s="55">
        <v>183702.16</v>
      </c>
      <c r="E569" s="55">
        <v>5536.41</v>
      </c>
      <c r="F569" s="55">
        <v>16394.75</v>
      </c>
      <c r="G569" s="55">
        <v>6341.12</v>
      </c>
      <c r="H569" s="55">
        <v>2429.17</v>
      </c>
      <c r="I569" s="55">
        <v>5628.05</v>
      </c>
      <c r="J569" s="55">
        <v>1178.73</v>
      </c>
      <c r="K569" s="55">
        <v>337.28</v>
      </c>
      <c r="L569" s="56">
        <v>0</v>
      </c>
      <c r="M569" s="55">
        <v>0</v>
      </c>
      <c r="N569" s="57">
        <f t="shared" si="8"/>
        <v>672235.75000000012</v>
      </c>
    </row>
    <row r="570" spans="1:14" ht="30" x14ac:dyDescent="0.3">
      <c r="A570" s="37" t="s">
        <v>1132</v>
      </c>
      <c r="B570" s="38" t="s">
        <v>1133</v>
      </c>
      <c r="C570" s="55">
        <v>237326.93</v>
      </c>
      <c r="D570" s="55">
        <v>76462.67</v>
      </c>
      <c r="E570" s="55">
        <v>2022.84</v>
      </c>
      <c r="F570" s="55">
        <v>5262.13</v>
      </c>
      <c r="G570" s="55">
        <v>3523.8</v>
      </c>
      <c r="H570" s="55">
        <v>1443.06</v>
      </c>
      <c r="I570" s="55">
        <v>4058.75</v>
      </c>
      <c r="J570" s="55">
        <v>399.74</v>
      </c>
      <c r="K570" s="55">
        <v>308.27</v>
      </c>
      <c r="L570" s="56">
        <v>11461</v>
      </c>
      <c r="M570" s="55">
        <v>0</v>
      </c>
      <c r="N570" s="57">
        <f t="shared" si="8"/>
        <v>342269.19</v>
      </c>
    </row>
    <row r="571" spans="1:14" ht="15.6" x14ac:dyDescent="0.3">
      <c r="A571" s="37" t="s">
        <v>1134</v>
      </c>
      <c r="B571" s="38" t="s">
        <v>1135</v>
      </c>
      <c r="C571" s="55">
        <v>161132.81</v>
      </c>
      <c r="D571" s="55">
        <v>52566.77</v>
      </c>
      <c r="E571" s="55">
        <v>1909.8</v>
      </c>
      <c r="F571" s="55">
        <v>5490.55</v>
      </c>
      <c r="G571" s="55">
        <v>2722.79</v>
      </c>
      <c r="H571" s="55">
        <v>895.03</v>
      </c>
      <c r="I571" s="55">
        <v>2348.27</v>
      </c>
      <c r="J571" s="55">
        <v>409.11</v>
      </c>
      <c r="K571" s="55">
        <v>138.91999999999999</v>
      </c>
      <c r="L571" s="56">
        <v>0</v>
      </c>
      <c r="M571" s="55">
        <v>0</v>
      </c>
      <c r="N571" s="57">
        <f t="shared" si="8"/>
        <v>227614.04999999996</v>
      </c>
    </row>
    <row r="572" spans="1:14" ht="15.6" x14ac:dyDescent="0.3">
      <c r="A572" s="37" t="s">
        <v>1136</v>
      </c>
      <c r="B572" s="38" t="s">
        <v>1137</v>
      </c>
      <c r="C572" s="55">
        <v>209178.99</v>
      </c>
      <c r="D572" s="55">
        <v>62945.91</v>
      </c>
      <c r="E572" s="55">
        <v>2241.81</v>
      </c>
      <c r="F572" s="55">
        <v>6826.88</v>
      </c>
      <c r="G572" s="55">
        <v>2552.7399999999998</v>
      </c>
      <c r="H572" s="55">
        <v>1125.8599999999999</v>
      </c>
      <c r="I572" s="55">
        <v>2505.36</v>
      </c>
      <c r="J572" s="55">
        <v>477.35</v>
      </c>
      <c r="K572" s="55">
        <v>167.55</v>
      </c>
      <c r="L572" s="56">
        <v>0</v>
      </c>
      <c r="M572" s="55">
        <v>0</v>
      </c>
      <c r="N572" s="57">
        <f t="shared" si="8"/>
        <v>288022.44999999995</v>
      </c>
    </row>
    <row r="573" spans="1:14" ht="15.6" x14ac:dyDescent="0.3">
      <c r="A573" s="37" t="s">
        <v>1138</v>
      </c>
      <c r="B573" s="38" t="s">
        <v>1139</v>
      </c>
      <c r="C573" s="55">
        <v>3695229.57</v>
      </c>
      <c r="D573" s="55">
        <v>678743.12</v>
      </c>
      <c r="E573" s="55">
        <v>24586.16</v>
      </c>
      <c r="F573" s="55">
        <v>65413.23</v>
      </c>
      <c r="G573" s="55">
        <v>98514.49</v>
      </c>
      <c r="H573" s="55">
        <v>22467.51</v>
      </c>
      <c r="I573" s="55">
        <v>86688.08</v>
      </c>
      <c r="J573" s="55">
        <v>4462.6400000000003</v>
      </c>
      <c r="K573" s="55">
        <v>5055.3</v>
      </c>
      <c r="L573" s="56">
        <v>0</v>
      </c>
      <c r="M573" s="55">
        <v>0</v>
      </c>
      <c r="N573" s="57">
        <f t="shared" si="8"/>
        <v>4681160.0999999996</v>
      </c>
    </row>
    <row r="574" spans="1:14" ht="15.6" x14ac:dyDescent="0.3">
      <c r="A574" s="37" t="s">
        <v>1140</v>
      </c>
      <c r="B574" s="38" t="s">
        <v>1141</v>
      </c>
      <c r="C574" s="55">
        <v>378220.6</v>
      </c>
      <c r="D574" s="55">
        <v>148734.29</v>
      </c>
      <c r="E574" s="55">
        <v>3361.45</v>
      </c>
      <c r="F574" s="55">
        <v>8886.35</v>
      </c>
      <c r="G574" s="55">
        <v>6757.44</v>
      </c>
      <c r="H574" s="55">
        <v>2280.2199999999998</v>
      </c>
      <c r="I574" s="55">
        <v>6847.39</v>
      </c>
      <c r="J574" s="55">
        <v>630.4</v>
      </c>
      <c r="K574" s="55">
        <v>475.64</v>
      </c>
      <c r="L574" s="56">
        <v>6039</v>
      </c>
      <c r="M574" s="55">
        <v>0</v>
      </c>
      <c r="N574" s="57">
        <f t="shared" si="8"/>
        <v>562232.77999999991</v>
      </c>
    </row>
    <row r="575" spans="1:14" ht="15.6" x14ac:dyDescent="0.3">
      <c r="A575" s="37" t="s">
        <v>1142</v>
      </c>
      <c r="B575" s="38" t="s">
        <v>1143</v>
      </c>
      <c r="C575" s="55">
        <v>322815.65000000002</v>
      </c>
      <c r="D575" s="55">
        <v>55174.29</v>
      </c>
      <c r="E575" s="55">
        <v>3117.25</v>
      </c>
      <c r="F575" s="55">
        <v>8461.91</v>
      </c>
      <c r="G575" s="55">
        <v>7340.74</v>
      </c>
      <c r="H575" s="55">
        <v>1905.25</v>
      </c>
      <c r="I575" s="55">
        <v>6335.78</v>
      </c>
      <c r="J575" s="55">
        <v>639.44000000000005</v>
      </c>
      <c r="K575" s="55">
        <v>371.5</v>
      </c>
      <c r="L575" s="56">
        <v>0</v>
      </c>
      <c r="M575" s="55">
        <v>0</v>
      </c>
      <c r="N575" s="57">
        <f t="shared" si="8"/>
        <v>406161.81</v>
      </c>
    </row>
    <row r="576" spans="1:14" ht="15.6" x14ac:dyDescent="0.3">
      <c r="A576" s="37" t="s">
        <v>1144</v>
      </c>
      <c r="B576" s="38" t="s">
        <v>1145</v>
      </c>
      <c r="C576" s="55">
        <v>192632.36</v>
      </c>
      <c r="D576" s="55">
        <v>76398.759999999995</v>
      </c>
      <c r="E576" s="55">
        <v>1815.77</v>
      </c>
      <c r="F576" s="55">
        <v>4908.41</v>
      </c>
      <c r="G576" s="55">
        <v>3576.66</v>
      </c>
      <c r="H576" s="55">
        <v>1142.8399999999999</v>
      </c>
      <c r="I576" s="55">
        <v>3477.1</v>
      </c>
      <c r="J576" s="55">
        <v>354.93</v>
      </c>
      <c r="K576" s="55">
        <v>227.24</v>
      </c>
      <c r="L576" s="56">
        <v>0</v>
      </c>
      <c r="M576" s="55">
        <v>0</v>
      </c>
      <c r="N576" s="57">
        <f t="shared" si="8"/>
        <v>284534.06999999995</v>
      </c>
    </row>
    <row r="577" spans="1:14" ht="15.6" x14ac:dyDescent="0.3">
      <c r="A577" s="37" t="s">
        <v>1146</v>
      </c>
      <c r="B577" s="38" t="s">
        <v>1147</v>
      </c>
      <c r="C577" s="55">
        <v>198197.32</v>
      </c>
      <c r="D577" s="55">
        <v>78565.53</v>
      </c>
      <c r="E577" s="55">
        <v>2206.7600000000002</v>
      </c>
      <c r="F577" s="55">
        <v>6363.45</v>
      </c>
      <c r="G577" s="55">
        <v>3121.64</v>
      </c>
      <c r="H577" s="55">
        <v>1107.9000000000001</v>
      </c>
      <c r="I577" s="55">
        <v>2874.77</v>
      </c>
      <c r="J577" s="55">
        <v>466.09</v>
      </c>
      <c r="K577" s="55">
        <v>180.24</v>
      </c>
      <c r="L577" s="56">
        <v>1953</v>
      </c>
      <c r="M577" s="55">
        <v>0</v>
      </c>
      <c r="N577" s="57">
        <f t="shared" si="8"/>
        <v>295036.70000000007</v>
      </c>
    </row>
    <row r="578" spans="1:14" ht="15.6" x14ac:dyDescent="0.3">
      <c r="A578" s="37" t="s">
        <v>1148</v>
      </c>
      <c r="B578" s="38" t="s">
        <v>1149</v>
      </c>
      <c r="C578" s="55">
        <v>1848862.64</v>
      </c>
      <c r="D578" s="55">
        <v>321883.02</v>
      </c>
      <c r="E578" s="55">
        <v>13928.62</v>
      </c>
      <c r="F578" s="55">
        <v>37032.65</v>
      </c>
      <c r="G578" s="55">
        <v>46251.61</v>
      </c>
      <c r="H578" s="55">
        <v>11164.39</v>
      </c>
      <c r="I578" s="55">
        <v>41219.01</v>
      </c>
      <c r="J578" s="55">
        <v>2965.59</v>
      </c>
      <c r="K578" s="55">
        <v>2403.73</v>
      </c>
      <c r="L578" s="56">
        <v>0</v>
      </c>
      <c r="M578" s="55">
        <v>0</v>
      </c>
      <c r="N578" s="57">
        <f t="shared" si="8"/>
        <v>2325711.2599999998</v>
      </c>
    </row>
    <row r="579" spans="1:14" ht="15.6" x14ac:dyDescent="0.3">
      <c r="A579" s="71" t="s">
        <v>1156</v>
      </c>
      <c r="B579" s="72"/>
      <c r="C579" s="58">
        <f>SUM(C9:C578)</f>
        <v>597622452.84000003</v>
      </c>
      <c r="D579" s="58">
        <f t="shared" ref="D579:M579" si="9">SUM(D9:D578)</f>
        <v>147493106.99999991</v>
      </c>
      <c r="E579" s="58">
        <f t="shared" si="9"/>
        <v>4210852.7999999961</v>
      </c>
      <c r="F579" s="58">
        <f t="shared" si="9"/>
        <v>9973830.0000000093</v>
      </c>
      <c r="G579" s="58">
        <f t="shared" si="9"/>
        <v>8717966.2000000011</v>
      </c>
      <c r="H579" s="58">
        <f t="shared" si="9"/>
        <v>3768078.2</v>
      </c>
      <c r="I579" s="58">
        <f t="shared" si="9"/>
        <v>11013380.399999999</v>
      </c>
      <c r="J579" s="58">
        <f t="shared" si="9"/>
        <v>732745.40000000061</v>
      </c>
      <c r="K579" s="58">
        <f t="shared" si="9"/>
        <v>899158.40000000119</v>
      </c>
      <c r="L579" s="58">
        <f t="shared" si="9"/>
        <v>15935088</v>
      </c>
      <c r="M579" s="58">
        <f t="shared" si="9"/>
        <v>1335805.07</v>
      </c>
      <c r="N579" s="57">
        <f t="shared" ref="N579" si="10">SUM(C579:M579)</f>
        <v>801702464.30999994</v>
      </c>
    </row>
    <row r="580" spans="1:14" ht="15.6" x14ac:dyDescent="0.3">
      <c r="A580" s="74" t="s">
        <v>1157</v>
      </c>
      <c r="B580" s="74"/>
      <c r="C580" s="74"/>
      <c r="D580" s="74"/>
      <c r="E580" s="74"/>
      <c r="F580" s="74"/>
      <c r="G580" s="74"/>
      <c r="H580" s="74"/>
      <c r="I580" s="74"/>
      <c r="J580" s="74"/>
      <c r="K580" s="41"/>
      <c r="L580" s="42"/>
      <c r="M580" s="43"/>
      <c r="N580" s="59"/>
    </row>
    <row r="581" spans="1:14" x14ac:dyDescent="0.3">
      <c r="A581" s="6"/>
      <c r="B581" s="6"/>
      <c r="C581" s="6"/>
      <c r="D581" s="7"/>
      <c r="E581" s="7"/>
      <c r="F581" s="7"/>
      <c r="G581" s="5"/>
      <c r="H581" s="5"/>
      <c r="I581" s="5"/>
      <c r="J581" s="5"/>
      <c r="K581" s="2"/>
      <c r="L581" s="3"/>
      <c r="M581" s="4"/>
      <c r="N581" s="1"/>
    </row>
    <row r="582" spans="1:14" x14ac:dyDescent="0.3">
      <c r="A582" s="6"/>
      <c r="B582" s="6"/>
      <c r="C582" s="6"/>
      <c r="D582" s="7"/>
      <c r="E582" s="7"/>
      <c r="F582" s="7"/>
      <c r="G582" s="5"/>
      <c r="H582" s="5"/>
      <c r="I582" s="5"/>
      <c r="J582" s="5"/>
      <c r="K582" s="2"/>
      <c r="L582" s="3"/>
      <c r="M582" s="4"/>
      <c r="N582" s="1"/>
    </row>
    <row r="583" spans="1:14" ht="15.6" x14ac:dyDescent="0.3">
      <c r="A583" s="63" t="s">
        <v>1163</v>
      </c>
      <c r="B583" s="63"/>
      <c r="C583" s="63"/>
      <c r="D583" s="63"/>
      <c r="E583" s="63"/>
      <c r="F583" s="63"/>
      <c r="G583" s="63"/>
      <c r="H583" s="63"/>
      <c r="I583" s="63"/>
      <c r="J583" s="63"/>
      <c r="K583" s="2"/>
      <c r="L583" s="3"/>
      <c r="M583" s="4"/>
      <c r="N583" s="1"/>
    </row>
    <row r="584" spans="1:14" ht="15.6" x14ac:dyDescent="0.3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2"/>
      <c r="L584" s="3"/>
      <c r="M584" s="4"/>
      <c r="N584" s="1"/>
    </row>
    <row r="585" spans="1:14" ht="15.6" x14ac:dyDescent="0.3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2"/>
      <c r="L585" s="3"/>
      <c r="M585" s="4"/>
      <c r="N585" s="1"/>
    </row>
    <row r="586" spans="1:14" ht="15.6" x14ac:dyDescent="0.3">
      <c r="A586" s="64" t="s">
        <v>1151</v>
      </c>
      <c r="B586" s="64"/>
      <c r="C586" s="64"/>
      <c r="D586" s="64"/>
      <c r="E586" s="64"/>
      <c r="F586" s="64"/>
      <c r="G586" s="64"/>
      <c r="H586" s="64"/>
      <c r="I586" s="64"/>
      <c r="J586" s="64"/>
      <c r="K586" s="2"/>
      <c r="L586" s="3"/>
      <c r="M586" s="4"/>
      <c r="N586" s="1"/>
    </row>
    <row r="587" spans="1:14" ht="15.6" x14ac:dyDescent="0.3">
      <c r="A587" s="64" t="s">
        <v>1152</v>
      </c>
      <c r="B587" s="64"/>
      <c r="C587" s="64"/>
      <c r="D587" s="64"/>
      <c r="E587" s="64"/>
      <c r="F587" s="64"/>
      <c r="G587" s="64"/>
      <c r="H587" s="64"/>
      <c r="I587" s="64"/>
      <c r="J587" s="64"/>
      <c r="K587" s="2"/>
      <c r="L587" s="3"/>
      <c r="M587" s="4"/>
      <c r="N587" s="1"/>
    </row>
    <row r="588" spans="1:14" x14ac:dyDescent="0.3">
      <c r="A588" s="6"/>
      <c r="B588" s="6"/>
      <c r="C588" s="6"/>
      <c r="D588" s="8"/>
      <c r="E588" s="7"/>
      <c r="F588" s="7"/>
      <c r="G588" s="5"/>
      <c r="H588" s="5"/>
      <c r="I588" s="5"/>
      <c r="J588" s="5"/>
      <c r="K588" s="2"/>
      <c r="L588" s="3"/>
      <c r="M588" s="4"/>
      <c r="N588" s="1"/>
    </row>
    <row r="589" spans="1:14" x14ac:dyDescent="0.3">
      <c r="A589" s="9"/>
      <c r="B589" s="9"/>
      <c r="C589" s="9"/>
      <c r="D589" s="10"/>
      <c r="E589" s="10"/>
      <c r="F589" s="10"/>
      <c r="G589" s="11"/>
      <c r="H589" s="11"/>
      <c r="I589" s="11"/>
      <c r="J589" s="11"/>
      <c r="K589" s="2"/>
      <c r="L589" s="3"/>
      <c r="M589" s="4"/>
      <c r="N589" s="1"/>
    </row>
    <row r="590" spans="1:14" x14ac:dyDescent="0.3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"/>
      <c r="L590" s="3"/>
      <c r="M590" s="4"/>
      <c r="N590" s="1"/>
    </row>
    <row r="591" spans="1:14" x14ac:dyDescent="0.3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"/>
      <c r="L591" s="3"/>
      <c r="M591" s="4"/>
      <c r="N591" s="1"/>
    </row>
    <row r="592" spans="1:14" x14ac:dyDescent="0.3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"/>
      <c r="L592" s="3"/>
      <c r="M592" s="4"/>
    </row>
    <row r="593" spans="1:13" x14ac:dyDescent="0.3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"/>
      <c r="L593" s="3"/>
      <c r="M593" s="4"/>
    </row>
  </sheetData>
  <mergeCells count="6">
    <mergeCell ref="A587:J587"/>
    <mergeCell ref="A7:N7"/>
    <mergeCell ref="A579:B579"/>
    <mergeCell ref="A580:J580"/>
    <mergeCell ref="A583:J583"/>
    <mergeCell ref="A586:J586"/>
  </mergeCells>
  <pageMargins left="0.47244094488188981" right="0.19685039370078741" top="0.74803149606299213" bottom="0.74803149606299213" header="0.31496062992125984" footer="0.31496062992125984"/>
  <pageSetup scale="49" firstPageNumber="32" fitToHeight="0" orientation="landscape" useFirstPageNumber="1" r:id="rId1"/>
  <headerFooter>
    <oddFooter>Página &amp;P</oddFooter>
  </headerFooter>
  <rowBreaks count="5" manualBreakCount="5">
    <brk id="383" max="13" man="1"/>
    <brk id="435" max="13" man="1"/>
    <brk id="487" max="13" man="1"/>
    <brk id="530" max="13" man="1"/>
    <brk id="56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16</vt:i4>
      </vt:variant>
    </vt:vector>
  </HeadingPairs>
  <TitlesOfParts>
    <vt:vector size="20" baseType="lpstr">
      <vt:lpstr>ACUERDO 1ER. TRIMESTRE 2025</vt:lpstr>
      <vt:lpstr>ENERO 25</vt:lpstr>
      <vt:lpstr>FEBRERO 25</vt:lpstr>
      <vt:lpstr>MARZO 25</vt:lpstr>
      <vt:lpstr>'ACUERDO 1ER. TRIMESTRE 2025'!Área_de_impresión</vt:lpstr>
      <vt:lpstr>'ENERO 25'!Área_de_impresión</vt:lpstr>
      <vt:lpstr>'FEBRERO 25'!Área_de_impresión</vt:lpstr>
      <vt:lpstr>'MARZO 25'!Área_de_impresión</vt:lpstr>
      <vt:lpstr>'ACUERDO 1ER. TRIMESTRE 2025'!Print_Area</vt:lpstr>
      <vt:lpstr>'ENERO 25'!Print_Area</vt:lpstr>
      <vt:lpstr>'FEBRERO 25'!Print_Area</vt:lpstr>
      <vt:lpstr>'MARZO 25'!Print_Area</vt:lpstr>
      <vt:lpstr>'ACUERDO 1ER. TRIMESTRE 2025'!Print_Titles</vt:lpstr>
      <vt:lpstr>'ENERO 25'!Print_Titles</vt:lpstr>
      <vt:lpstr>'FEBRERO 25'!Print_Titles</vt:lpstr>
      <vt:lpstr>'MARZO 25'!Print_Titles</vt:lpstr>
      <vt:lpstr>'ACUERDO 1ER. TRIMESTRE 2025'!Títulos_a_imprimir</vt:lpstr>
      <vt:lpstr>'ENERO 25'!Títulos_a_imprimir</vt:lpstr>
      <vt:lpstr>'FEBRERO 25'!Títulos_a_imprimir</vt:lpstr>
      <vt:lpstr>'MARZO 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cristopher escuen silva</cp:lastModifiedBy>
  <cp:revision/>
  <cp:lastPrinted>2025-04-04T15:55:02Z</cp:lastPrinted>
  <dcterms:created xsi:type="dcterms:W3CDTF">2020-01-07T15:44:00Z</dcterms:created>
  <dcterms:modified xsi:type="dcterms:W3CDTF">2025-04-04T15:55:04Z</dcterms:modified>
  <cp:category/>
  <cp:contentStatus/>
</cp:coreProperties>
</file>